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7880" windowHeight="8445" activeTab="1"/>
  </bookViews>
  <sheets>
    <sheet name="Chi tieu" sheetId="1" r:id="rId1"/>
    <sheet name="Von" sheetId="2" r:id="rId2"/>
  </sheets>
  <definedNames>
    <definedName name="_xlnm.Print_Titles" localSheetId="0">'Chi tieu'!$5:$8</definedName>
  </definedNames>
  <calcPr fullCalcOnLoad="1"/>
</workbook>
</file>

<file path=xl/sharedStrings.xml><?xml version="1.0" encoding="utf-8"?>
<sst xmlns="http://schemas.openxmlformats.org/spreadsheetml/2006/main" count="113" uniqueCount="64">
  <si>
    <t>(ĐVT: Triệu đồng)</t>
  </si>
  <si>
    <t>TT</t>
  </si>
  <si>
    <t>Tên dự án</t>
  </si>
  <si>
    <t>Địa điểm xây dựng</t>
  </si>
  <si>
    <t>Năng lực thiết kế</t>
  </si>
  <si>
    <t>Số Quyết định</t>
  </si>
  <si>
    <t>Thời gian KC-HT theo QĐ</t>
  </si>
  <si>
    <t>TMĐT</t>
  </si>
  <si>
    <t>Lũy kế vốn bố trí</t>
  </si>
  <si>
    <t>Tổng số</t>
  </si>
  <si>
    <t>Khối lượng thực hiện</t>
  </si>
  <si>
    <t xml:space="preserve">Giá trị giải ngân </t>
  </si>
  <si>
    <t>Ngày phê duyệt</t>
  </si>
  <si>
    <t>Nhà thầu thi công</t>
  </si>
  <si>
    <t>Nhà thầu tư vấn thiết kế</t>
  </si>
  <si>
    <t>CTMTQG</t>
  </si>
  <si>
    <t>Năm 2013</t>
  </si>
  <si>
    <t>Năm 2012</t>
  </si>
  <si>
    <t>Vốn lồng ghép, huy động hợp pháp khác</t>
  </si>
  <si>
    <t xml:space="preserve">TỔNG CỘNG </t>
  </si>
  <si>
    <t>Đơn vị báo cáo:  ….</t>
  </si>
  <si>
    <t>Năm 2014</t>
  </si>
  <si>
    <t>Kế hoạch 2015</t>
  </si>
  <si>
    <t>Đóng góp của nhân dân</t>
  </si>
  <si>
    <t>Khối lượng thực hiện đến 31/12/2014</t>
  </si>
  <si>
    <t>Giải ngân đến 31/01/2015</t>
  </si>
  <si>
    <t>Lũy kế đến 05/03/2015</t>
  </si>
  <si>
    <t>…</t>
  </si>
  <si>
    <t>Năm 2011</t>
  </si>
  <si>
    <t>Biểu: 1</t>
  </si>
  <si>
    <t xml:space="preserve"> -</t>
  </si>
  <si>
    <t>Số dân nông thôn được sử dụng nước sinh hoạt hợp vệ sinh</t>
  </si>
  <si>
    <t xml:space="preserve">Địa điểm </t>
  </si>
  <si>
    <t>Kế hoạch</t>
  </si>
  <si>
    <t>Thực hiện</t>
  </si>
  <si>
    <t>Số dân nông thôn được sử dụng nước sinh hoạt hợp vệ sinh; nước sạch theo QC 02</t>
  </si>
  <si>
    <t>Số lượng công trình đươc đầu tư</t>
  </si>
  <si>
    <t>Số lượng công trình được đầu tư</t>
  </si>
  <si>
    <t>Về vệ sinh</t>
  </si>
  <si>
    <t>Về nước sạch</t>
  </si>
  <si>
    <t>Số hộ gia đình nông thôn được sử dụng hố xí hợp vệ sinh theo tiêu chuẩn 08</t>
  </si>
  <si>
    <t>Các công trình phúc lợi công cộng</t>
  </si>
  <si>
    <t>Số nhà trẻ, mẫu giáo được sử dụng nước sạch theo QC 02</t>
  </si>
  <si>
    <t>Số trường học phổ thông được sử dụng nước sạch theo QC 02</t>
  </si>
  <si>
    <t>Số Trạm y tế được sử dụng nước sạch theo QC 02</t>
  </si>
  <si>
    <t>Số nhà trẻ, mẫu giáo được sử dụng nhà tiêu hợp vệ sinh theo TC 08 được quản lý và sử dụng tốt</t>
  </si>
  <si>
    <t>Số trường học phổ thông được sử dụng nhà tiêu hợp vệ sinh theo tiêu chuẩn TC 08 được quản lý và sử dụng tốt</t>
  </si>
  <si>
    <t>Số Trạm y tế được sử dụng nhà tiêu hợp vệ sinh theo TC 08 được quản lý và sử dụng tốt</t>
  </si>
  <si>
    <t xml:space="preserve"> +</t>
  </si>
  <si>
    <t>Thực hiện giai đoạn 2011-2014</t>
  </si>
  <si>
    <t>Tổng cộng giai đoạn 2011-2015</t>
  </si>
  <si>
    <t>Phân kỳ theo năm</t>
  </si>
  <si>
    <t>Tỷ lệ % TH so với KH</t>
  </si>
  <si>
    <t>Ghi chú</t>
  </si>
  <si>
    <t>1=4+7+10+13+16</t>
  </si>
  <si>
    <t>2=5+8+11+14</t>
  </si>
  <si>
    <t>3=2/1</t>
  </si>
  <si>
    <t>6=(5/4)x100</t>
  </si>
  <si>
    <t>9=(8/7)x100</t>
  </si>
  <si>
    <t>12=(11/10)x100</t>
  </si>
  <si>
    <t>15=(14/13)x100</t>
  </si>
  <si>
    <t>Kết quả thực hiện Chương trình mục tiêu quốc gia Nước sạch và Vệ sinh môi trường nông thôn giai đoạn 2011-2015</t>
  </si>
  <si>
    <t>Tổng hợp vốn thực hiện Chương trình mục tiêu quốc gia Nước sạch và Vệ sinh môi trường nông thôn giai đoạn 2011-2015</t>
  </si>
  <si>
    <t>Biểu: 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</si>
</sst>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ddd\,\ mmmm\ dd\,\ yy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9">
    <font>
      <sz val="12"/>
      <name val="Times New Roman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L7" sqref="L7"/>
    </sheetView>
  </sheetViews>
  <sheetFormatPr defaultColWidth="9.00390625" defaultRowHeight="15.75"/>
  <cols>
    <col min="1" max="1" width="3.00390625" style="34" customWidth="1"/>
    <col min="2" max="2" width="31.875" style="1" customWidth="1"/>
    <col min="3" max="3" width="5.00390625" style="1" customWidth="1"/>
    <col min="4" max="19" width="5.625" style="1" customWidth="1"/>
    <col min="20" max="20" width="4.625" style="1" customWidth="1"/>
    <col min="21" max="16384" width="9.00390625" style="1" customWidth="1"/>
  </cols>
  <sheetData>
    <row r="1" spans="1:20" ht="22.5" customHeight="1">
      <c r="A1" s="26" t="s">
        <v>29</v>
      </c>
      <c r="B1" s="26"/>
      <c r="C1" s="27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22.5" customHeight="1">
      <c r="A2" s="17" t="s">
        <v>61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22.5" customHeight="1">
      <c r="A3" s="23" t="s">
        <v>20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ht="20.25" customHeight="1">
      <c r="T4" s="16"/>
    </row>
    <row r="5" spans="1:20" s="4" customFormat="1" ht="19.5" customHeight="1">
      <c r="A5" s="20" t="s">
        <v>1</v>
      </c>
      <c r="B5" s="20" t="s">
        <v>2</v>
      </c>
      <c r="C5" s="20" t="s">
        <v>32</v>
      </c>
      <c r="D5" s="29" t="s">
        <v>50</v>
      </c>
      <c r="E5" s="41"/>
      <c r="F5" s="42"/>
      <c r="G5" s="37" t="s">
        <v>51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30" t="s">
        <v>22</v>
      </c>
      <c r="T5" s="20" t="s">
        <v>53</v>
      </c>
    </row>
    <row r="6" spans="1:20" s="4" customFormat="1" ht="19.5" customHeight="1">
      <c r="A6" s="21"/>
      <c r="B6" s="21"/>
      <c r="C6" s="21"/>
      <c r="D6" s="43"/>
      <c r="E6" s="44"/>
      <c r="F6" s="45"/>
      <c r="G6" s="18" t="s">
        <v>28</v>
      </c>
      <c r="H6" s="18"/>
      <c r="I6" s="18"/>
      <c r="J6" s="18" t="s">
        <v>17</v>
      </c>
      <c r="K6" s="18"/>
      <c r="L6" s="18"/>
      <c r="M6" s="18" t="s">
        <v>16</v>
      </c>
      <c r="N6" s="18"/>
      <c r="O6" s="18"/>
      <c r="P6" s="18" t="s">
        <v>21</v>
      </c>
      <c r="Q6" s="18"/>
      <c r="R6" s="18"/>
      <c r="S6" s="40"/>
      <c r="T6" s="21"/>
    </row>
    <row r="7" spans="1:20" s="4" customFormat="1" ht="107.25" customHeight="1">
      <c r="A7" s="22"/>
      <c r="B7" s="22"/>
      <c r="C7" s="22"/>
      <c r="D7" s="2" t="s">
        <v>33</v>
      </c>
      <c r="E7" s="2" t="s">
        <v>49</v>
      </c>
      <c r="F7" s="2" t="s">
        <v>52</v>
      </c>
      <c r="G7" s="2" t="s">
        <v>33</v>
      </c>
      <c r="H7" s="2" t="s">
        <v>34</v>
      </c>
      <c r="I7" s="2" t="s">
        <v>52</v>
      </c>
      <c r="J7" s="2" t="s">
        <v>33</v>
      </c>
      <c r="K7" s="2" t="s">
        <v>34</v>
      </c>
      <c r="L7" s="2" t="s">
        <v>52</v>
      </c>
      <c r="M7" s="2" t="s">
        <v>33</v>
      </c>
      <c r="N7" s="2" t="s">
        <v>34</v>
      </c>
      <c r="O7" s="2" t="s">
        <v>52</v>
      </c>
      <c r="P7" s="2" t="s">
        <v>33</v>
      </c>
      <c r="Q7" s="2" t="s">
        <v>34</v>
      </c>
      <c r="R7" s="2" t="s">
        <v>52</v>
      </c>
      <c r="S7" s="31"/>
      <c r="T7" s="22"/>
    </row>
    <row r="8" spans="1:20" s="4" customFormat="1" ht="17.25" customHeight="1">
      <c r="A8" s="46"/>
      <c r="B8" s="46"/>
      <c r="C8" s="46"/>
      <c r="D8" s="47">
        <f>(1)</f>
        <v>1</v>
      </c>
      <c r="E8" s="47">
        <f>D8+1</f>
        <v>2</v>
      </c>
      <c r="F8" s="47">
        <f aca="true" t="shared" si="0" ref="F8:S8">E8+1</f>
        <v>3</v>
      </c>
      <c r="G8" s="47">
        <f t="shared" si="0"/>
        <v>4</v>
      </c>
      <c r="H8" s="47">
        <f t="shared" si="0"/>
        <v>5</v>
      </c>
      <c r="I8" s="47">
        <f t="shared" si="0"/>
        <v>6</v>
      </c>
      <c r="J8" s="47">
        <f t="shared" si="0"/>
        <v>7</v>
      </c>
      <c r="K8" s="47">
        <f t="shared" si="0"/>
        <v>8</v>
      </c>
      <c r="L8" s="47">
        <f t="shared" si="0"/>
        <v>9</v>
      </c>
      <c r="M8" s="47">
        <f t="shared" si="0"/>
        <v>10</v>
      </c>
      <c r="N8" s="47">
        <f t="shared" si="0"/>
        <v>11</v>
      </c>
      <c r="O8" s="47">
        <f t="shared" si="0"/>
        <v>12</v>
      </c>
      <c r="P8" s="47">
        <f t="shared" si="0"/>
        <v>13</v>
      </c>
      <c r="Q8" s="47">
        <f t="shared" si="0"/>
        <v>14</v>
      </c>
      <c r="R8" s="47">
        <f t="shared" si="0"/>
        <v>15</v>
      </c>
      <c r="S8" s="47">
        <f t="shared" si="0"/>
        <v>16</v>
      </c>
      <c r="T8" s="46"/>
    </row>
    <row r="9" spans="1:20" s="6" customFormat="1" ht="17.25" customHeight="1">
      <c r="A9" s="28">
        <v>1</v>
      </c>
      <c r="B9" s="13" t="s">
        <v>39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7.25" customHeight="1">
      <c r="A10" s="7" t="s">
        <v>30</v>
      </c>
      <c r="B10" s="32" t="s">
        <v>37</v>
      </c>
      <c r="C10" s="8"/>
      <c r="D10" s="8">
        <f>G10+J10+M10+P10+S10</f>
        <v>600</v>
      </c>
      <c r="E10" s="8">
        <f>H10+K10+N10+Q10</f>
        <v>320</v>
      </c>
      <c r="F10" s="8">
        <f>E10/D10*100</f>
        <v>53.333333333333336</v>
      </c>
      <c r="G10" s="8">
        <v>100</v>
      </c>
      <c r="H10" s="8">
        <v>80</v>
      </c>
      <c r="I10" s="8">
        <f>H10/G10*100</f>
        <v>80</v>
      </c>
      <c r="J10" s="8">
        <v>100</v>
      </c>
      <c r="K10" s="8">
        <v>80</v>
      </c>
      <c r="L10" s="8">
        <f>K10/J10*100</f>
        <v>80</v>
      </c>
      <c r="M10" s="8">
        <v>100</v>
      </c>
      <c r="N10" s="8">
        <v>80</v>
      </c>
      <c r="O10" s="8">
        <f>N10/M10*100</f>
        <v>80</v>
      </c>
      <c r="P10" s="8">
        <v>100</v>
      </c>
      <c r="Q10" s="8">
        <v>80</v>
      </c>
      <c r="R10" s="8">
        <f>Q10/P10*100</f>
        <v>80</v>
      </c>
      <c r="S10" s="8">
        <v>200</v>
      </c>
      <c r="T10" s="8"/>
    </row>
    <row r="11" spans="1:20" s="6" customFormat="1" ht="33" customHeight="1">
      <c r="A11" s="7" t="s">
        <v>30</v>
      </c>
      <c r="B11" s="32" t="s">
        <v>31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s="6" customFormat="1" ht="33" customHeight="1">
      <c r="A12" s="7" t="s">
        <v>30</v>
      </c>
      <c r="B12" s="32" t="s">
        <v>35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s="6" customFormat="1" ht="17.25" customHeight="1">
      <c r="A13" s="33">
        <v>2</v>
      </c>
      <c r="B13" s="9" t="s">
        <v>38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7.25" customHeight="1">
      <c r="A14" s="7" t="s">
        <v>30</v>
      </c>
      <c r="B14" s="32" t="s">
        <v>36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33.75" customHeight="1">
      <c r="A15" s="7" t="s">
        <v>30</v>
      </c>
      <c r="B15" s="32" t="s">
        <v>40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s="6" customFormat="1" ht="17.25" customHeight="1">
      <c r="A16" s="35">
        <v>3</v>
      </c>
      <c r="B16" s="12" t="s">
        <v>41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ht="17.25" customHeight="1">
      <c r="A17" s="7" t="s">
        <v>30</v>
      </c>
      <c r="B17" s="32" t="s">
        <v>39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7.25" customHeight="1">
      <c r="A18" s="36" t="s">
        <v>48</v>
      </c>
      <c r="B18" s="32" t="s">
        <v>36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s="6" customFormat="1" ht="33.75" customHeight="1">
      <c r="A19" s="36" t="s">
        <v>48</v>
      </c>
      <c r="B19" s="32" t="s">
        <v>42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s="6" customFormat="1" ht="33.75" customHeight="1">
      <c r="A20" s="36" t="s">
        <v>48</v>
      </c>
      <c r="B20" s="32" t="s">
        <v>43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33.75" customHeight="1">
      <c r="A21" s="36" t="s">
        <v>48</v>
      </c>
      <c r="B21" s="32" t="s">
        <v>44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7.25" customHeight="1">
      <c r="A22" s="7" t="s">
        <v>30</v>
      </c>
      <c r="B22" s="32" t="s">
        <v>38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7.25" customHeight="1">
      <c r="A23" s="36" t="s">
        <v>48</v>
      </c>
      <c r="B23" s="32" t="s">
        <v>36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48.75" customHeight="1">
      <c r="A24" s="36" t="s">
        <v>48</v>
      </c>
      <c r="B24" s="32" t="s">
        <v>45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48.75" customHeight="1">
      <c r="A25" s="36" t="s">
        <v>48</v>
      </c>
      <c r="B25" s="32" t="s">
        <v>46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48.75" customHeight="1">
      <c r="A26" s="36" t="s">
        <v>48</v>
      </c>
      <c r="B26" s="32" t="s">
        <v>47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9" spans="1:2" ht="15">
      <c r="A29" s="49" t="s">
        <v>53</v>
      </c>
      <c r="B29" s="49"/>
    </row>
    <row r="30" ht="15">
      <c r="B30" s="48" t="s">
        <v>54</v>
      </c>
    </row>
    <row r="31" ht="15">
      <c r="B31" s="48" t="s">
        <v>55</v>
      </c>
    </row>
    <row r="32" ht="15">
      <c r="B32" s="48" t="s">
        <v>56</v>
      </c>
    </row>
    <row r="33" ht="15">
      <c r="B33" s="48" t="s">
        <v>57</v>
      </c>
    </row>
    <row r="34" ht="15">
      <c r="B34" s="48" t="s">
        <v>58</v>
      </c>
    </row>
    <row r="35" ht="15">
      <c r="B35" s="48" t="s">
        <v>59</v>
      </c>
    </row>
    <row r="36" ht="15">
      <c r="B36" s="48" t="s">
        <v>60</v>
      </c>
    </row>
  </sheetData>
  <mergeCells count="15">
    <mergeCell ref="A29:B29"/>
    <mergeCell ref="D5:F6"/>
    <mergeCell ref="G5:R5"/>
    <mergeCell ref="T5:T7"/>
    <mergeCell ref="G6:I6"/>
    <mergeCell ref="J6:L6"/>
    <mergeCell ref="M6:O6"/>
    <mergeCell ref="P6:R6"/>
    <mergeCell ref="S5:S7"/>
    <mergeCell ref="A5:A7"/>
    <mergeCell ref="B5:B7"/>
    <mergeCell ref="C5:C7"/>
    <mergeCell ref="A2:T2"/>
    <mergeCell ref="A3:T3"/>
    <mergeCell ref="A1:B1"/>
  </mergeCells>
  <printOptions/>
  <pageMargins left="0.2" right="0.2" top="0.31" bottom="0.23" header="0.2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3"/>
  <sheetViews>
    <sheetView tabSelected="1" workbookViewId="0" topLeftCell="A1">
      <selection activeCell="A3" sqref="A3:AD3"/>
    </sheetView>
  </sheetViews>
  <sheetFormatPr defaultColWidth="9.00390625" defaultRowHeight="15.75"/>
  <cols>
    <col min="1" max="1" width="3.00390625" style="1" customWidth="1"/>
    <col min="2" max="2" width="21.50390625" style="1" customWidth="1"/>
    <col min="3" max="8" width="5.125" style="1" customWidth="1"/>
    <col min="9" max="24" width="5.625" style="1" customWidth="1"/>
    <col min="25" max="28" width="6.125" style="1" customWidth="1"/>
    <col min="29" max="30" width="4.625" style="1" customWidth="1"/>
    <col min="31" max="16384" width="9.00390625" style="1" customWidth="1"/>
  </cols>
  <sheetData>
    <row r="1" spans="1:30" ht="30.75" customHeight="1">
      <c r="A1" s="26" t="s">
        <v>63</v>
      </c>
      <c r="B1" s="26"/>
      <c r="C1" s="27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 ht="21.75" customHeight="1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30" customHeight="1">
      <c r="A3" s="23" t="s">
        <v>20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27:30" ht="20.25" customHeight="1">
      <c r="AA4" s="24" t="s">
        <v>0</v>
      </c>
      <c r="AB4" s="25"/>
      <c r="AC4" s="25"/>
      <c r="AD4" s="25"/>
    </row>
    <row r="5" spans="1:30" s="4" customFormat="1" ht="27" customHeight="1">
      <c r="A5" s="20" t="s">
        <v>1</v>
      </c>
      <c r="B5" s="20" t="s">
        <v>2</v>
      </c>
      <c r="C5" s="20" t="s">
        <v>3</v>
      </c>
      <c r="D5" s="20" t="s">
        <v>4</v>
      </c>
      <c r="E5" s="20" t="s">
        <v>5</v>
      </c>
      <c r="F5" s="20" t="s">
        <v>12</v>
      </c>
      <c r="G5" s="20" t="s">
        <v>6</v>
      </c>
      <c r="H5" s="20" t="s">
        <v>7</v>
      </c>
      <c r="I5" s="19" t="s">
        <v>8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0" t="s">
        <v>24</v>
      </c>
      <c r="Z5" s="20" t="s">
        <v>25</v>
      </c>
      <c r="AA5" s="18" t="s">
        <v>26</v>
      </c>
      <c r="AB5" s="18"/>
      <c r="AC5" s="20" t="s">
        <v>14</v>
      </c>
      <c r="AD5" s="20" t="s">
        <v>13</v>
      </c>
    </row>
    <row r="6" spans="1:30" s="4" customFormat="1" ht="18" customHeight="1">
      <c r="A6" s="21"/>
      <c r="B6" s="21"/>
      <c r="C6" s="21"/>
      <c r="D6" s="21"/>
      <c r="E6" s="21"/>
      <c r="F6" s="21"/>
      <c r="G6" s="21"/>
      <c r="H6" s="21"/>
      <c r="I6" s="18" t="s">
        <v>9</v>
      </c>
      <c r="J6" s="18" t="s">
        <v>28</v>
      </c>
      <c r="K6" s="18"/>
      <c r="L6" s="18"/>
      <c r="M6" s="18" t="s">
        <v>17</v>
      </c>
      <c r="N6" s="18"/>
      <c r="O6" s="18"/>
      <c r="P6" s="18" t="s">
        <v>16</v>
      </c>
      <c r="Q6" s="18"/>
      <c r="R6" s="18"/>
      <c r="S6" s="18" t="s">
        <v>21</v>
      </c>
      <c r="T6" s="18"/>
      <c r="U6" s="18"/>
      <c r="V6" s="18" t="s">
        <v>22</v>
      </c>
      <c r="W6" s="18"/>
      <c r="X6" s="18"/>
      <c r="Y6" s="21"/>
      <c r="Z6" s="21"/>
      <c r="AA6" s="20" t="s">
        <v>10</v>
      </c>
      <c r="AB6" s="20" t="s">
        <v>11</v>
      </c>
      <c r="AC6" s="21"/>
      <c r="AD6" s="21"/>
    </row>
    <row r="7" spans="1:30" s="4" customFormat="1" ht="107.25" customHeight="1">
      <c r="A7" s="22"/>
      <c r="B7" s="22"/>
      <c r="C7" s="22"/>
      <c r="D7" s="22"/>
      <c r="E7" s="22"/>
      <c r="F7" s="22"/>
      <c r="G7" s="22"/>
      <c r="H7" s="22"/>
      <c r="I7" s="18"/>
      <c r="J7" s="2" t="s">
        <v>15</v>
      </c>
      <c r="K7" s="2" t="s">
        <v>18</v>
      </c>
      <c r="L7" s="2" t="s">
        <v>23</v>
      </c>
      <c r="M7" s="2" t="s">
        <v>15</v>
      </c>
      <c r="N7" s="2" t="s">
        <v>18</v>
      </c>
      <c r="O7" s="2" t="s">
        <v>23</v>
      </c>
      <c r="P7" s="2" t="s">
        <v>15</v>
      </c>
      <c r="Q7" s="2" t="s">
        <v>18</v>
      </c>
      <c r="R7" s="2" t="s">
        <v>23</v>
      </c>
      <c r="S7" s="2" t="s">
        <v>15</v>
      </c>
      <c r="T7" s="2" t="s">
        <v>18</v>
      </c>
      <c r="U7" s="2" t="s">
        <v>23</v>
      </c>
      <c r="V7" s="2" t="s">
        <v>15</v>
      </c>
      <c r="W7" s="2" t="s">
        <v>18</v>
      </c>
      <c r="X7" s="2" t="s">
        <v>23</v>
      </c>
      <c r="Y7" s="22"/>
      <c r="Z7" s="22"/>
      <c r="AA7" s="22"/>
      <c r="AB7" s="22"/>
      <c r="AC7" s="22"/>
      <c r="AD7" s="22"/>
    </row>
    <row r="8" spans="1:30" s="4" customFormat="1" ht="21.75" customHeight="1">
      <c r="A8" s="2"/>
      <c r="B8" s="2" t="s">
        <v>19</v>
      </c>
      <c r="C8" s="2"/>
      <c r="D8" s="2"/>
      <c r="E8" s="2"/>
      <c r="F8" s="2"/>
      <c r="G8" s="2"/>
      <c r="H8" s="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s="6" customFormat="1" ht="15">
      <c r="A9" s="15">
        <v>1</v>
      </c>
      <c r="B9" s="1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5">
      <c r="A10" s="7">
        <v>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s="6" customFormat="1" ht="15">
      <c r="A11" s="7">
        <v>3</v>
      </c>
      <c r="B11" s="12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5">
      <c r="A12" s="7" t="s">
        <v>27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1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</sheetData>
  <mergeCells count="26">
    <mergeCell ref="A1:B1"/>
    <mergeCell ref="A3:AD3"/>
    <mergeCell ref="AA4:AD4"/>
    <mergeCell ref="A5:A7"/>
    <mergeCell ref="B5:B7"/>
    <mergeCell ref="C5:C7"/>
    <mergeCell ref="D5:D7"/>
    <mergeCell ref="E5:E7"/>
    <mergeCell ref="F5:F7"/>
    <mergeCell ref="G5:G7"/>
    <mergeCell ref="M6:O6"/>
    <mergeCell ref="AA6:AA7"/>
    <mergeCell ref="AB6:AB7"/>
    <mergeCell ref="H5:H7"/>
    <mergeCell ref="Y5:Y7"/>
    <mergeCell ref="Z5:Z7"/>
    <mergeCell ref="A2:AD2"/>
    <mergeCell ref="J6:L6"/>
    <mergeCell ref="P6:R6"/>
    <mergeCell ref="S6:U6"/>
    <mergeCell ref="V6:X6"/>
    <mergeCell ref="I5:X5"/>
    <mergeCell ref="AA5:AB5"/>
    <mergeCell ref="AC5:AC7"/>
    <mergeCell ref="AD5:AD7"/>
    <mergeCell ref="I6:I7"/>
  </mergeCells>
  <printOptions/>
  <pageMargins left="0.2" right="0.2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Skamylove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 Xuân Long</dc:creator>
  <cp:keywords/>
  <dc:description/>
  <cp:lastModifiedBy>Thanh An</cp:lastModifiedBy>
  <cp:lastPrinted>2015-03-05T04:07:17Z</cp:lastPrinted>
  <dcterms:created xsi:type="dcterms:W3CDTF">2014-01-12T02:57:45Z</dcterms:created>
  <dcterms:modified xsi:type="dcterms:W3CDTF">2015-03-05T04:13:58Z</dcterms:modified>
  <cp:category/>
  <cp:version/>
  <cp:contentType/>
  <cp:contentStatus/>
</cp:coreProperties>
</file>