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Công việc\Làm việc 2019\Yêu cầu TK cung cấp\Đăng trao đổi\"/>
    </mc:Choice>
  </mc:AlternateContent>
  <xr:revisionPtr revIDLastSave="0" documentId="13_ncr:1_{8F2D9C54-AB3D-4865-B676-F158615A3DC9}" xr6:coauthVersionLast="40" xr6:coauthVersionMax="40" xr10:uidLastSave="{00000000-0000-0000-0000-000000000000}"/>
  <bookViews>
    <workbookView xWindow="-120" yWindow="-120" windowWidth="20730" windowHeight="11760" tabRatio="853" activeTab="4" xr2:uid="{00000000-000D-0000-FFFF-FFFF00000000}"/>
  </bookViews>
  <sheets>
    <sheet name="Kinh te" sheetId="61" r:id="rId1"/>
    <sheet name="Nông Nghiệp" sheetId="40" r:id="rId2"/>
    <sheet name="Công nghiệp" sheetId="41" r:id="rId3"/>
    <sheet name="Dịch vụ" sheetId="43" r:id="rId4"/>
    <sheet name="Vốn phân theo nguồn" sheetId="55" r:id="rId5"/>
  </sheets>
  <definedNames>
    <definedName name="_xlnm._FilterDatabase" localSheetId="2" hidden="1">'Công nghiệp'!$A$4:$G$67</definedName>
    <definedName name="_xlnm.Criteria" localSheetId="2">'Công nghiệp'!#REF!</definedName>
    <definedName name="_xlnm.Extract" localSheetId="2">'Công nghiệp'!#REF!</definedName>
    <definedName name="habac" localSheetId="0">#REF!</definedName>
    <definedName name="habac">#REF!</definedName>
    <definedName name="_xlnm.Print_Titles" localSheetId="0">'Kinh te'!$5:$6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7" i="55" l="1"/>
  <c r="K115" i="55"/>
  <c r="L115" i="55" s="1"/>
  <c r="K114" i="55"/>
  <c r="K111" i="55"/>
  <c r="K98" i="55"/>
  <c r="L98" i="55" s="1"/>
  <c r="J115" i="55"/>
  <c r="I98" i="55"/>
  <c r="J98" i="55" s="1"/>
  <c r="I117" i="55"/>
  <c r="I114" i="55"/>
  <c r="I111" i="55"/>
  <c r="G117" i="55"/>
  <c r="L117" i="55" s="1"/>
  <c r="G114" i="55"/>
  <c r="G111" i="55"/>
  <c r="J114" i="55" l="1"/>
  <c r="J111" i="55"/>
  <c r="J117" i="55"/>
  <c r="L111" i="55"/>
  <c r="L114" i="55"/>
  <c r="G97" i="55"/>
  <c r="H111" i="55" s="1"/>
  <c r="H117" i="55" l="1"/>
  <c r="H98" i="55"/>
  <c r="H114" i="55"/>
  <c r="I110" i="55"/>
  <c r="I99" i="55"/>
  <c r="H115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N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để tăng 1% GDP thì phải tăng 5,79 % vốn</t>
        </r>
      </text>
    </comment>
  </commentList>
</comments>
</file>

<file path=xl/sharedStrings.xml><?xml version="1.0" encoding="utf-8"?>
<sst xmlns="http://schemas.openxmlformats.org/spreadsheetml/2006/main" count="647" uniqueCount="316">
  <si>
    <t>STT</t>
  </si>
  <si>
    <t>A</t>
  </si>
  <si>
    <t>Phụ lục 1</t>
  </si>
  <si>
    <t>I.</t>
  </si>
  <si>
    <t xml:space="preserve">II. </t>
  </si>
  <si>
    <t>Công nghiệp chế biến, chế tạo</t>
  </si>
  <si>
    <t>Sản xuất và phân phối điện, khí đốt, nước nóng, hơi nước và điều hoà không khí</t>
  </si>
  <si>
    <t>Cung cấp nước; hoạt động quản lý và xử lý rác thải, nước thải</t>
  </si>
  <si>
    <t>III.</t>
  </si>
  <si>
    <t>NÔNG LÂM NGƯ NGHIỆP</t>
  </si>
  <si>
    <t>DỊCH VỤ</t>
  </si>
  <si>
    <t>Bán buôn và bán lẻ; sửa chữa ô tô, mô tô, xe máy và xe có động cơ khác</t>
  </si>
  <si>
    <t>Vận tải kho bãi</t>
  </si>
  <si>
    <t>Thông tin và truyền thông</t>
  </si>
  <si>
    <t>Hoạt động tài chính, ngân hàng và bảo hiểm</t>
  </si>
  <si>
    <t>Hoạt động chuyên môn, khoa học và công nghệ</t>
  </si>
  <si>
    <t>Y tế và hoạt động trợ giúp xã hội</t>
  </si>
  <si>
    <t>Nghệ thuật, vui chơi và giải trí</t>
  </si>
  <si>
    <t>Hoạt động dịch vụ khác</t>
  </si>
  <si>
    <t>Lâm nghiệp</t>
  </si>
  <si>
    <t>Thủy sản</t>
  </si>
  <si>
    <t>Nông nghiệp</t>
  </si>
  <si>
    <t>CÔNG NGHIỆP XÂY DỰNG</t>
  </si>
  <si>
    <t>II.2</t>
  </si>
  <si>
    <t>TÊN NGÀNH</t>
  </si>
  <si>
    <t>Triệu đồng</t>
  </si>
  <si>
    <t>Tốc độ tăng trưởng</t>
  </si>
  <si>
    <t>%</t>
  </si>
  <si>
    <t>Hoạt động của Đảng cộng sản, tổ chức chính trị- xã hội, quản lý nhà nước, an ninh quốc phòng; bảo đảm xã hội bắt buộc</t>
  </si>
  <si>
    <t>Giáo dục và đào tạo</t>
  </si>
  <si>
    <t>Đơn vị</t>
  </si>
  <si>
    <t>Hoạt động kinh doanh bất động sản</t>
  </si>
  <si>
    <t>Sản lượng</t>
  </si>
  <si>
    <t>II.</t>
  </si>
  <si>
    <t>1.</t>
  </si>
  <si>
    <t>Trồng trọt</t>
  </si>
  <si>
    <t>2.</t>
  </si>
  <si>
    <t>Chăn nuôi</t>
  </si>
  <si>
    <t>Khác</t>
  </si>
  <si>
    <t>a)</t>
  </si>
  <si>
    <t>b)</t>
  </si>
  <si>
    <t>c)</t>
  </si>
  <si>
    <t>d)</t>
  </si>
  <si>
    <t>Cao su</t>
  </si>
  <si>
    <t>Ngô</t>
  </si>
  <si>
    <t>-</t>
  </si>
  <si>
    <t>Thịt hơi các loại</t>
  </si>
  <si>
    <t>Thủy sản khai thác</t>
  </si>
  <si>
    <t>Thủy sản nuôi trồng</t>
  </si>
  <si>
    <t>Đá hộc, đá vôi</t>
  </si>
  <si>
    <t>Đá xây dựng khác</t>
  </si>
  <si>
    <t>Nước mắm</t>
  </si>
  <si>
    <t>Bánh kẹo</t>
  </si>
  <si>
    <t>Bia</t>
  </si>
  <si>
    <t>Sợi</t>
  </si>
  <si>
    <t>Áo quần may mặc</t>
  </si>
  <si>
    <t>Quần áo lót</t>
  </si>
  <si>
    <t>Trang in</t>
  </si>
  <si>
    <t>Thuốc viên</t>
  </si>
  <si>
    <t>Gạch nung</t>
  </si>
  <si>
    <t>Men Frit</t>
  </si>
  <si>
    <t>Xi măng</t>
  </si>
  <si>
    <t>Nông cụ cầm tay</t>
  </si>
  <si>
    <t>Ô tô</t>
  </si>
  <si>
    <t>Nước</t>
  </si>
  <si>
    <t>Tấn</t>
  </si>
  <si>
    <t>1000 m3</t>
  </si>
  <si>
    <t>1000 lit</t>
  </si>
  <si>
    <t>1000 lít</t>
  </si>
  <si>
    <t>Bộ</t>
  </si>
  <si>
    <t>1000 cái</t>
  </si>
  <si>
    <t>triệu trang</t>
  </si>
  <si>
    <t>1000 viên</t>
  </si>
  <si>
    <t>chiếc</t>
  </si>
  <si>
    <t>Triệu kwh</t>
  </si>
  <si>
    <t>Hàng thêu xuất khẩu</t>
  </si>
  <si>
    <t>Gạch ốp lát</t>
  </si>
  <si>
    <t>1000 m2</t>
  </si>
  <si>
    <t>Nghìn tấn</t>
  </si>
  <si>
    <t>Dịch vụ và các hoạt động khác</t>
  </si>
  <si>
    <t>Rau, đậu, hoa, cây cảnh</t>
  </si>
  <si>
    <t>Cây CN hàng năm</t>
  </si>
  <si>
    <t>Cây CN lâu năm</t>
  </si>
  <si>
    <t>1.1</t>
  </si>
  <si>
    <t>1.2</t>
  </si>
  <si>
    <t>1.3</t>
  </si>
  <si>
    <t>1.4</t>
  </si>
  <si>
    <t>1.5</t>
  </si>
  <si>
    <t>Cây ăn quả</t>
  </si>
  <si>
    <t>Thóc</t>
  </si>
  <si>
    <t>Lạc vỏ</t>
  </si>
  <si>
    <t>Sắn</t>
  </si>
  <si>
    <t>Hồ tiêu</t>
  </si>
  <si>
    <t>1.6</t>
  </si>
  <si>
    <t>Khai thác gỗ và lâm sản khác</t>
  </si>
  <si>
    <t>Viên nén</t>
  </si>
  <si>
    <t>Chỉ tiêu</t>
  </si>
  <si>
    <t>Đơn vị tính</t>
  </si>
  <si>
    <t>KH</t>
  </si>
  <si>
    <t>Trong đó: + Nông Lâm ngư nghiệp</t>
  </si>
  <si>
    <t>+ Công nghiệp, xây dựng</t>
  </si>
  <si>
    <t>+ Dịch vụ</t>
  </si>
  <si>
    <t>+ Thuế sản phẩm trừ trợ cấp sản phẩm</t>
  </si>
  <si>
    <t>- Theo giá hiện hành</t>
  </si>
  <si>
    <t>GDP bình quân đầu người (giá thực tế)</t>
  </si>
  <si>
    <t>GDP bình quân đầu người (USD - giá TT)</t>
  </si>
  <si>
    <t>"</t>
  </si>
  <si>
    <t>1000 đồng</t>
  </si>
  <si>
    <t>USD/Người</t>
  </si>
  <si>
    <t>Trong nước</t>
  </si>
  <si>
    <t xml:space="preserve">Cơ cấu kinh tế </t>
  </si>
  <si>
    <t xml:space="preserve">Tổng vốn đầu tư phát triển </t>
  </si>
  <si>
    <t>Theo cấp quản lý</t>
  </si>
  <si>
    <t>Trung ương quản lý</t>
  </si>
  <si>
    <t>Địa phương quản lý, trong đó :</t>
  </si>
  <si>
    <t xml:space="preserve">Theo nguồn vốn </t>
  </si>
  <si>
    <t>Ngân sách</t>
  </si>
  <si>
    <t>Khu vực tư nhân</t>
  </si>
  <si>
    <t>ĐTNN (FDI)</t>
  </si>
  <si>
    <t xml:space="preserve">Hiệu quả sử dụng vốn </t>
  </si>
  <si>
    <t xml:space="preserve">Tốc độ tăng trưởng vốn </t>
  </si>
  <si>
    <t>Tỷ lệ vốn /GDP</t>
  </si>
  <si>
    <t>Hệ số ICOR (WB)</t>
  </si>
  <si>
    <t>Dự báo vốn theo PP  hệ số co giãn với tăng trưởng kinh tế</t>
  </si>
  <si>
    <t>Thu bổ sung từ NS TW</t>
  </si>
  <si>
    <t>Hệ số co giãn theo tăng trưởng KT</t>
  </si>
  <si>
    <t>Dự báo Thu NS theo PP  hệ số co giãn với tăng trưởng kinh tế</t>
  </si>
  <si>
    <t>Tổng sản phẩm trong tỉnh (GRDP - Giá 2010)</t>
  </si>
  <si>
    <t>CHỈ TIÊU KINH TẾ</t>
  </si>
  <si>
    <t>2.1</t>
  </si>
  <si>
    <t>2.2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</si>
  <si>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</si>
  <si>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</si>
  <si>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</si>
  <si>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</si>
  <si>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</si>
  <si>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</si>
  <si>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</si>
  <si>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</si>
  <si>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</si>
  <si>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Tỷ lệ huy động ngân sách / GDP</t>
  </si>
  <si>
    <t>Hoạt động xây dựng chuyên dụng</t>
  </si>
  <si>
    <t>Xây dựng công trình kỹ thuật dân dụng</t>
  </si>
  <si>
    <t>DANH MỤC</t>
  </si>
  <si>
    <t>Kế hoạch năm 2017</t>
  </si>
  <si>
    <t>Dự kiến kế hoạch năm 2018</t>
  </si>
  <si>
    <t>Ước TH Quý III/2017</t>
  </si>
  <si>
    <t>Ước TH Kế hoạch năm 2017</t>
  </si>
  <si>
    <t>TỔNG SỐ TRÊN ĐỊA BÀN</t>
  </si>
  <si>
    <t>VỐN ĐẦU TƯ ĐỊA PHƯƠNG QUẢN LÝ</t>
  </si>
  <si>
    <t>Vốn ngân sách Nhà nước:</t>
  </si>
  <si>
    <t>Ngân sách tập trung</t>
  </si>
  <si>
    <t>Trong đó: - Ngân sách theo C.Phủ giao (vốn tr.nước)</t>
  </si>
  <si>
    <t>- Nguồn vốn 2016 và trái phiếu của CP</t>
  </si>
  <si>
    <t>- Ngân sách tập trung kết dư</t>
  </si>
  <si>
    <t>- Ngân sách tỉnh</t>
  </si>
  <si>
    <t>- Nguồn xổ số kiến thiết</t>
  </si>
  <si>
    <t>- Từ nguồn thu tiền sử dụng đất, bán nhà</t>
  </si>
  <si>
    <t>Vốn có tính chất XDCB:</t>
  </si>
  <si>
    <t>- Chương trình quốc gia, mục tiêu</t>
  </si>
  <si>
    <t>- Vốn sự nghiệp</t>
  </si>
  <si>
    <t>Vốn ngân sách huyện xã</t>
  </si>
  <si>
    <t>c.</t>
  </si>
  <si>
    <t>b.</t>
  </si>
  <si>
    <t>a.</t>
  </si>
  <si>
    <t>Vốn tín dụng</t>
  </si>
  <si>
    <t>- Ngân sách tỉnh vay</t>
  </si>
  <si>
    <t>Vốn vay ưu đãi</t>
  </si>
  <si>
    <t>Vốn vay thương mại</t>
  </si>
  <si>
    <t>Đầu tư của doanh nghiệp</t>
  </si>
  <si>
    <t>Vốn đầu tư của dân</t>
  </si>
  <si>
    <t>Trong đó: Đầu tư nhà ở và thiết bị</t>
  </si>
  <si>
    <t>5.</t>
  </si>
  <si>
    <t>Vốn viện trợ nước ngoài</t>
  </si>
  <si>
    <t>- Vốn NGO</t>
  </si>
  <si>
    <t>- Vốn ODA</t>
  </si>
  <si>
    <t>6.</t>
  </si>
  <si>
    <t>Vốn đầu tư nước ngoài</t>
  </si>
  <si>
    <t>- Đầu tư 100% nước ngoài</t>
  </si>
  <si>
    <t>VỐN ĐẦU TƯ QUA BỘ NGÀNH TW</t>
  </si>
  <si>
    <t>Vốn vat ưu đãi</t>
  </si>
  <si>
    <t>ĐVT: Triệu đồng</t>
  </si>
  <si>
    <t>TỔNG HỢP VỐN ĐẦU TƯ TRÊN ĐỊA BÀN TỈNH THỪA THIÊN HUẾ</t>
  </si>
  <si>
    <t>Công nghiệp</t>
  </si>
  <si>
    <t>Xây dựng</t>
  </si>
  <si>
    <t>Cây lương thực</t>
  </si>
  <si>
    <t>Tôm đông lạnh</t>
  </si>
  <si>
    <t>1000 Tấn</t>
  </si>
  <si>
    <t>Khoai</t>
  </si>
  <si>
    <t>Thịt lợn</t>
  </si>
  <si>
    <t>TH2017/KH 2017</t>
  </si>
  <si>
    <t>TH2017/TH 2016</t>
  </si>
  <si>
    <t>Xây dựng nhà các loại (bao gồm để ở và không để ở)</t>
  </si>
  <si>
    <t>Tổng thu NSĐP</t>
  </si>
  <si>
    <t>Các khoản thu địa phương hưởng 100%</t>
  </si>
  <si>
    <t>+ Thu để lại chi quản lý qua NSNN</t>
  </si>
  <si>
    <t>Trong đó</t>
  </si>
  <si>
    <t>+ Thu nội địa</t>
  </si>
  <si>
    <t>- Thu từ SXKD</t>
  </si>
  <si>
    <t>- Thu từ quỹ đất</t>
  </si>
  <si>
    <t>*</t>
  </si>
  <si>
    <t>Thu Kết dư chuyển nguồn</t>
  </si>
  <si>
    <t>Vốn VAT ưu đãi</t>
  </si>
  <si>
    <t>GO hh</t>
  </si>
  <si>
    <t>Dịch vụ</t>
  </si>
  <si>
    <t>2016 - 2018</t>
  </si>
  <si>
    <t>CẤP QUẢN LÝ</t>
  </si>
  <si>
    <t>Trung ương</t>
  </si>
  <si>
    <t>Địa phương</t>
  </si>
  <si>
    <t>THEO NGUỒN VỐN</t>
  </si>
  <si>
    <t>Ngân sách nhà nước</t>
  </si>
  <si>
    <t>Vốn doanh nghiệp</t>
  </si>
  <si>
    <t>Đầu tư nước ngoài</t>
  </si>
  <si>
    <t>Vốn viện trợ</t>
  </si>
  <si>
    <t>NGO</t>
  </si>
  <si>
    <t>ODA</t>
  </si>
  <si>
    <t>Điện mặt trời</t>
  </si>
  <si>
    <t>Mía</t>
  </si>
  <si>
    <t>Vừng</t>
  </si>
  <si>
    <t>rau</t>
  </si>
  <si>
    <t>nghìn tấn</t>
  </si>
  <si>
    <t>Dừa</t>
  </si>
  <si>
    <t>Chè</t>
  </si>
  <si>
    <t>Xoài</t>
  </si>
  <si>
    <t>Cam</t>
  </si>
  <si>
    <t>Táo</t>
  </si>
  <si>
    <t>Nhãn</t>
  </si>
  <si>
    <t>Vải, chôm chôm</t>
  </si>
  <si>
    <t>Bò</t>
  </si>
  <si>
    <t>Trâu</t>
  </si>
  <si>
    <t>e)</t>
  </si>
  <si>
    <t>Đậu</t>
  </si>
  <si>
    <t xml:space="preserve">Sản lượng </t>
  </si>
  <si>
    <t xml:space="preserve">Chỉ số giá so với cùng kỳ năm trước </t>
  </si>
  <si>
    <t>Dăm gỗ</t>
  </si>
  <si>
    <t>Chế biến cát Crystolbalite</t>
  </si>
  <si>
    <t>Gạch không nung</t>
  </si>
  <si>
    <t>Vỏ lon (25mg/lon)</t>
  </si>
  <si>
    <t>f)</t>
  </si>
  <si>
    <t>Triệu lon</t>
  </si>
  <si>
    <t>Thủy điện sản xuất</t>
  </si>
  <si>
    <t>KH 2020</t>
  </si>
  <si>
    <t>Thịt gia cầm</t>
  </si>
  <si>
    <t>Dịch vụ lưu trú và ăn uống, lữ hành, tiêu dùng khác</t>
  </si>
  <si>
    <t>BQ Thời kỳ</t>
  </si>
  <si>
    <t>a</t>
  </si>
  <si>
    <t>b</t>
  </si>
  <si>
    <t>CN chế biến nông, lâm, thủy hải sản, thực phẩm, đồ uống</t>
  </si>
  <si>
    <t>CN hỗ trợ dệt may và ngành dệt may, da giày</t>
  </si>
  <si>
    <t>c</t>
  </si>
  <si>
    <t>CN cơ khí, luyện kim</t>
  </si>
  <si>
    <t>CN sản xuất VLXD</t>
  </si>
  <si>
    <t>d</t>
  </si>
  <si>
    <t>e</t>
  </si>
  <si>
    <t>f</t>
  </si>
  <si>
    <t>CN công nghệ cao và công nghệ thông tin</t>
  </si>
  <si>
    <t>CN hóa chất và dược phẩm</t>
  </si>
  <si>
    <t>Nước ngọt uống</t>
  </si>
  <si>
    <t>Hỗ trợ dệt may</t>
  </si>
  <si>
    <t>g</t>
  </si>
  <si>
    <t>Hoạt động hành chính và dịch vụ hỗ trợ</t>
  </si>
  <si>
    <t xml:space="preserve">KH 2019 </t>
  </si>
  <si>
    <t>2009 - 2015</t>
  </si>
  <si>
    <t>2009 - 2018</t>
  </si>
  <si>
    <t>Đơn giá (ss 2010)</t>
  </si>
  <si>
    <t>GTSX (GO)</t>
  </si>
  <si>
    <t>GTTT (VA)</t>
  </si>
  <si>
    <t>Dự kiến 2019</t>
  </si>
  <si>
    <t>Tỷ lệ VA/GO</t>
  </si>
  <si>
    <t>VA giá 2010</t>
  </si>
  <si>
    <t>VA giá hh</t>
  </si>
  <si>
    <t>VA giá ss 2010</t>
  </si>
  <si>
    <t>VA giá SS</t>
  </si>
  <si>
    <t>GO giá hh</t>
  </si>
  <si>
    <t>THEO LĨNH VỰC</t>
  </si>
  <si>
    <t>Thu NS địa phương theo ngành kinh tế</t>
  </si>
  <si>
    <t>Công nghiệp, Xây dựng</t>
  </si>
  <si>
    <t>5.1</t>
  </si>
  <si>
    <t>5.2</t>
  </si>
  <si>
    <t>5.3</t>
  </si>
  <si>
    <t>Tổng giá trị SXCN (giá SS 2010)</t>
  </si>
  <si>
    <t>Phân theo không gian</t>
  </si>
  <si>
    <t>Trong KKT, KCN</t>
  </si>
  <si>
    <t>Ngoài KKT, KCN</t>
  </si>
  <si>
    <t>Phân theo loại hình kinh tế</t>
  </si>
  <si>
    <t>Kinh tế nhà nước</t>
  </si>
  <si>
    <t>Kinh tế ngoài nhà nước</t>
  </si>
  <si>
    <t>Kinh tế có vốn đầu tư nước ngoài</t>
  </si>
  <si>
    <t>Phân theo ngành công nghiệp</t>
  </si>
  <si>
    <t xml:space="preserve"> Tốc độ tăng giá trị sản xuất</t>
  </si>
  <si>
    <t>Chỉ số sản xuất công nghiệp (IIP)</t>
  </si>
  <si>
    <t>Năng suất lao động trong ngành công nghiệp</t>
  </si>
  <si>
    <t xml:space="preserve">IV </t>
  </si>
  <si>
    <t xml:space="preserve">THEO ĐỊA BÀN </t>
  </si>
  <si>
    <t>Thành phố Huế</t>
  </si>
  <si>
    <t xml:space="preserve">TX Hương Thủy </t>
  </si>
  <si>
    <t>TX Hương Trà</t>
  </si>
  <si>
    <t>Phú Vang</t>
  </si>
  <si>
    <t>Phú Lộc</t>
  </si>
  <si>
    <t xml:space="preserve">Phong Điền </t>
  </si>
  <si>
    <t>Quảng Điền</t>
  </si>
  <si>
    <t>Nam Đông</t>
  </si>
  <si>
    <t>A Lưới</t>
  </si>
  <si>
    <t>II.1</t>
  </si>
  <si>
    <t>4.4</t>
  </si>
  <si>
    <t>Khai thác và chế biến khoáng sản</t>
  </si>
  <si>
    <t>(kèm theo Công văn               /SKHĐT-THQH ngày           /4/2019 của Sở Kế hoạch và Đầu tư)</t>
  </si>
  <si>
    <t>PHỤ LỤC 5: BỘ BIỂU SỐ LIỆU CÁC NGÀNH, LĨNH VỰC</t>
  </si>
  <si>
    <t>Biểu 1:  CÁC CHỈ TIÊU KINH TẾ TỔNG HỢP</t>
  </si>
  <si>
    <t>BIỂU 2:  CÁC CHỈ TIÊU NÔNG, LÂM, NGƯ NGHIỆP</t>
  </si>
  <si>
    <t>BIỂU 3:  CÁC CHỈ TIÊU LĨNH VỰC CÔNG NGHIỆP - XÂY DỰNG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</si>
  <si>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</si>
  <si>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</t>
  </si>
  <si>
    <t>BIỂU 4:  CÁC CHỈ TIÊU LĨNH VỰC DỊCH VỤ</t>
  </si>
  <si>
    <t>BIỂU 5:  CÁC CHỈ TIÊU VỀ VỐN ĐẦU TƯ TRÊN ĐỊA BÀN TỈNH THỪA THIÊN HUẾ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</si>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</sst>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_-;\-&quot;$&quot;* #,##0_-;_-&quot;$&quot;* &quot;-&quot;_-;_-@_-"/>
    <numFmt numFmtId="166" formatCode="_-* #,##0\ _m_k_-;\-* #,##0\ _m_k_-;_-* &quot;-&quot;\ _m_k_-;_-@_-"/>
    <numFmt numFmtId="167" formatCode="_-* #,##0\ &quot;mk&quot;_-;\-* #,##0\ &quot;mk&quot;_-;_-* &quot;-&quot;\ &quot;mk&quot;_-;_-@_-"/>
    <numFmt numFmtId="168" formatCode="_ * #,##0.00_ ;_ * \-#,##0.00_ ;_ * &quot;-&quot;??_ ;_ @_ "/>
    <numFmt numFmtId="169" formatCode="_-* #,##0_-;\-* #,##0_-;_-* &quot;-&quot;_-;_-@_-"/>
    <numFmt numFmtId="170" formatCode="_-* ###,0&quot;.&quot;00_-;\-* ###,0&quot;.&quot;00_-;_-* &quot;-&quot;??_-;_-@_-"/>
    <numFmt numFmtId="171" formatCode="_-* #,##0.00_-;\-* #,##0.00_-;_-* &quot;-&quot;??_-;_-@_-"/>
    <numFmt numFmtId="172" formatCode="_(* ###,0&quot;.&quot;00_);_(* \(###,0&quot;.&quot;00\);_(* &quot;-&quot;??_);_(@_)"/>
    <numFmt numFmtId="173" formatCode="&quot;SFr.&quot;\ ###,0&quot;.&quot;00;[Red]&quot;SFr.&quot;\ \-###,0&quot;.&quot;00"/>
    <numFmt numFmtId="174" formatCode="&quot;\&quot;#,##0.00;[Red]&quot;\&quot;\-#,##0.00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##,0&quot;.&quot;00_ ;_ * \-###,0&quot;.&quot;00_ ;_ * &quot;-&quot;??_ ;_ @_ "/>
    <numFmt numFmtId="178" formatCode="_-&quot;L.&quot;\ * #,##0.00_-;\-&quot;L.&quot;\ * #,##0.00_-;_-&quot;L.&quot;\ * &quot;-&quot;??_-;_-@_-"/>
    <numFmt numFmtId="179" formatCode="#,##0.000"/>
    <numFmt numFmtId="180" formatCode="_-* ###,0&quot;.&quot;00\ &quot;F&quot;_-;\-* ###,0&quot;.&quot;00\ &quot;F&quot;_-;_-* &quot;-&quot;??\ &quot;F&quot;_-;_-@_-"/>
    <numFmt numFmtId="181" formatCode="###\ ###\ ##0&quot;.&quot;0000"/>
    <numFmt numFmtId="182" formatCode="\$#,##0\ ;\(\$#,##0\)"/>
    <numFmt numFmtId="183" formatCode="###\ ###\ ##0&quot;.&quot;000"/>
    <numFmt numFmtId="184" formatCode="0.000"/>
    <numFmt numFmtId="185" formatCode="_-* #,##0\ _D_M_-;\-* #,##0\ _D_M_-;_-* &quot;-&quot;\ _D_M_-;_-@_-"/>
    <numFmt numFmtId="186" formatCode="_-* #,##0.00\ _D_M_-;\-* #,##0.00\ _D_M_-;_-* &quot;-&quot;??\ _D_M_-;_-@_-"/>
    <numFmt numFmtId="187" formatCode="###\ ###\ ###&quot;.&quot;00"/>
    <numFmt numFmtId="188" formatCode="#,##0\ &quot;$&quot;_);[Red]\(#,##0\ &quot;$&quot;\)"/>
    <numFmt numFmtId="189" formatCode="&quot;$&quot;###,0&quot;.&quot;00_);[Red]\(&quot;$&quot;###,0&quot;.&quot;00\)"/>
    <numFmt numFmtId="190" formatCode="&quot;\&quot;#,##0;[Red]\-&quot;\&quot;#,##0"/>
    <numFmt numFmtId="191" formatCode="&quot;\&quot;#,##0.00;\-&quot;\&quot;#,##0.00"/>
    <numFmt numFmtId="192" formatCode="&quot;£&quot;#,##0;[Red]\-&quot;£&quot;#,##0"/>
    <numFmt numFmtId="193" formatCode="###,0&quot;.&quot;00\ \ "/>
    <numFmt numFmtId="194" formatCode="#,##0.00\ &quot;F&quot;;\-#,##0.00\ &quot;F&quot;"/>
    <numFmt numFmtId="195" formatCode="[$-409]d\-mmm\-yyyy;@"/>
    <numFmt numFmtId="196" formatCode="&quot;£&quot;#,##0;\-&quot;£&quot;#,##0"/>
    <numFmt numFmtId="197" formatCode="###,0&quot;.&quot;00\ \ \ \ "/>
    <numFmt numFmtId="198" formatCode="mmm\-yyyy"/>
    <numFmt numFmtId="199" formatCode="###,0&quot;.&quot;00\ "/>
    <numFmt numFmtId="200" formatCode="0\ \ \ \ "/>
    <numFmt numFmtId="201" formatCode="###,0&quot;.&quot;00\ \ \ 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#,##0\ &quot;DM&quot;;\-#,##0\ &quot;DM&quot;"/>
    <numFmt numFmtId="205" formatCode="0.000%"/>
    <numFmt numFmtId="206" formatCode="&quot;￥&quot;#,##0;&quot;￥&quot;\-#,##0"/>
    <numFmt numFmtId="207" formatCode="00.000"/>
    <numFmt numFmtId="208" formatCode="&quot;$&quot;#,##0;[Red]\-&quot;$&quot;#,##0"/>
    <numFmt numFmtId="209" formatCode="_-&quot;$&quot;* #,##0.00_-;\-&quot;$&quot;* #,##0.00_-;_-&quot;$&quot;* &quot;-&quot;??_-;_-@_-"/>
    <numFmt numFmtId="210" formatCode="0.0"/>
    <numFmt numFmtId="211" formatCode="0.0000%"/>
    <numFmt numFmtId="212" formatCode="_(* #,##0.000_);_(* \(#,##0.000\);_(* &quot;-&quot;??_);_(@_)"/>
    <numFmt numFmtId="213" formatCode="_(* #,##0.0_);_(* \(#,##0.0\);_(* &quot;-&quot;??_);_(@_)"/>
    <numFmt numFmtId="214" formatCode="0.0000"/>
    <numFmt numFmtId="215" formatCode="0.00000%"/>
    <numFmt numFmtId="216" formatCode="_(* #,##0.0000_);_(* \(#,##0.0000\);_(* &quot;-&quot;??_);_(@_)"/>
    <numFmt numFmtId="217" formatCode="0.0%"/>
    <numFmt numFmtId="218" formatCode="_(* #,##0_);_(* \(#,##0\);_(* &quot;-&quot;????_);_(@_)"/>
  </numFmts>
  <fonts count="11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2"/>
    </font>
    <font>
      <i/>
      <sz val="12"/>
      <name val="Times New Roman"/>
      <family val="1"/>
    </font>
    <font>
      <sz val="13"/>
      <color indexed="8"/>
      <name val="Times New Roman"/>
      <family val="2"/>
    </font>
    <font>
      <sz val="12"/>
      <name val="VNI-Times"/>
    </font>
    <font>
      <sz val="10"/>
      <name val=".VnArial"/>
      <family val="1"/>
    </font>
    <font>
      <sz val="16"/>
      <name val="AngsanaUPC"/>
      <family val="3"/>
    </font>
    <font>
      <sz val="12"/>
      <name val="????"/>
      <charset val="136"/>
    </font>
    <font>
      <sz val="11"/>
      <name val="??"/>
      <family val="3"/>
      <charset val="129"/>
    </font>
    <font>
      <sz val="12"/>
      <name val="???"/>
      <family val="1"/>
    </font>
    <font>
      <sz val="10"/>
      <name val="VNI-Times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1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name val="µ¸¿ò"/>
      <charset val="129"/>
    </font>
    <font>
      <sz val="12"/>
      <name val=".VnArial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color theme="1"/>
      <name val="Times New Roman"/>
      <family val="2"/>
    </font>
    <font>
      <sz val="13"/>
      <name val="VNI-Times"/>
    </font>
    <font>
      <sz val="12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4"/>
      <name val=".VnTimeH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7"/>
      <name val="Small Fonts"/>
      <family val="2"/>
    </font>
    <font>
      <sz val="11"/>
      <name val="VNI-Times"/>
    </font>
    <font>
      <sz val="11"/>
      <name val="Tahoma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1"/>
      <color indexed="32"/>
      <name val="VNI-Times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b/>
      <sz val="10"/>
      <name val="VNI-Univer"/>
    </font>
    <font>
      <sz val="10"/>
      <color indexed="8"/>
      <name val="Arial"/>
      <family val="2"/>
    </font>
    <font>
      <sz val="10"/>
      <name val="VNI-Univer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I-Helve-Condense"/>
    </font>
    <font>
      <sz val="14"/>
      <name val="VnTime"/>
      <family val="2"/>
    </font>
    <font>
      <b/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0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Times New Roman"/>
      <family val="1"/>
      <scheme val="major"/>
    </font>
    <font>
      <sz val="14"/>
      <name val="Times New Roman"/>
      <family val="1"/>
      <scheme val="major"/>
    </font>
    <font>
      <i/>
      <sz val="14"/>
      <name val="Times New Roman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16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4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" fontId="15" fillId="0" borderId="8" applyBorder="0" applyAlignment="0">
      <alignment horizontal="center"/>
    </xf>
    <xf numFmtId="0" fontId="16" fillId="2" borderId="0"/>
    <xf numFmtId="9" fontId="17" fillId="0" borderId="0" applyBorder="0" applyAlignment="0" applyProtection="0"/>
    <xf numFmtId="0" fontId="18" fillId="2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2" borderId="0"/>
    <xf numFmtId="0" fontId="21" fillId="0" borderId="0">
      <alignment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2" fillId="0" borderId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10">
      <alignment horizontal="center"/>
    </xf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5" fillId="0" borderId="0"/>
    <xf numFmtId="0" fontId="29" fillId="0" borderId="0"/>
    <xf numFmtId="0" fontId="25" fillId="0" borderId="0"/>
    <xf numFmtId="0" fontId="30" fillId="0" borderId="0"/>
    <xf numFmtId="0" fontId="2" fillId="0" borderId="0" applyFill="0" applyBorder="0" applyAlignment="0"/>
    <xf numFmtId="178" fontId="31" fillId="0" borderId="0" applyFill="0" applyBorder="0" applyAlignment="0"/>
    <xf numFmtId="179" fontId="31" fillId="0" borderId="0" applyFill="0" applyBorder="0" applyAlignment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2" fillId="21" borderId="11" applyNumberFormat="0" applyAlignment="0" applyProtection="0"/>
    <xf numFmtId="0" fontId="33" fillId="0" borderId="0"/>
    <xf numFmtId="180" fontId="14" fillId="0" borderId="0" applyFont="0" applyFill="0" applyBorder="0" applyAlignment="0" applyProtection="0"/>
    <xf numFmtId="0" fontId="34" fillId="22" borderId="12" applyNumberFormat="0" applyAlignment="0" applyProtection="0"/>
    <xf numFmtId="0" fontId="34" fillId="22" borderId="12" applyNumberFormat="0" applyAlignment="0" applyProtection="0"/>
    <xf numFmtId="0" fontId="34" fillId="22" borderId="12" applyNumberFormat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6" fillId="0" borderId="0"/>
    <xf numFmtId="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6" fillId="0" borderId="0"/>
    <xf numFmtId="184" fontId="37" fillId="0" borderId="13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6" fillId="0" borderId="0"/>
    <xf numFmtId="0" fontId="2" fillId="0" borderId="0" applyFill="0" applyBorder="0" applyAlignment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3" borderId="0" applyNumberFormat="0" applyBorder="0" applyAlignment="0" applyProtection="0"/>
    <xf numFmtId="0" fontId="41" fillId="0" borderId="0">
      <alignment horizontal="left"/>
    </xf>
    <xf numFmtId="0" fontId="42" fillId="0" borderId="14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Protection="0"/>
    <xf numFmtId="0" fontId="42" fillId="0" borderId="0" applyProtection="0"/>
    <xf numFmtId="49" fontId="47" fillId="0" borderId="8">
      <alignment vertical="center"/>
    </xf>
    <xf numFmtId="169" fontId="14" fillId="0" borderId="0" applyFont="0" applyFill="0" applyBorder="0" applyAlignment="0" applyProtection="0"/>
    <xf numFmtId="10" fontId="40" fillId="23" borderId="8" applyNumberFormat="0" applyBorder="0" applyAlignment="0" applyProtection="0"/>
    <xf numFmtId="0" fontId="48" fillId="8" borderId="11" applyNumberFormat="0" applyAlignment="0" applyProtection="0"/>
    <xf numFmtId="0" fontId="48" fillId="8" borderId="11" applyNumberFormat="0" applyAlignment="0" applyProtection="0"/>
    <xf numFmtId="0" fontId="48" fillId="8" borderId="11" applyNumberFormat="0" applyAlignment="0" applyProtection="0"/>
    <xf numFmtId="0" fontId="2" fillId="0" borderId="0" applyFill="0" applyBorder="0" applyAlignment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1" fillId="0" borderId="19"/>
    <xf numFmtId="188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52" fillId="0" borderId="0" applyNumberFormat="0" applyFont="0" applyFill="0" applyAlignment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0" borderId="8"/>
    <xf numFmtId="0" fontId="29" fillId="0" borderId="0"/>
    <xf numFmtId="0" fontId="37" fillId="0" borderId="0">
      <alignment horizontal="left"/>
    </xf>
    <xf numFmtId="37" fontId="55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57" fillId="0" borderId="0"/>
    <xf numFmtId="0" fontId="2" fillId="0" borderId="0"/>
    <xf numFmtId="0" fontId="2" fillId="25" borderId="20" applyNumberFormat="0" applyFont="0" applyAlignment="0" applyProtection="0"/>
    <xf numFmtId="0" fontId="2" fillId="25" borderId="20" applyNumberFormat="0" applyFont="0" applyAlignment="0" applyProtection="0"/>
    <xf numFmtId="0" fontId="2" fillId="25" borderId="20" applyNumberFormat="0" applyFont="0" applyAlignment="0" applyProtection="0"/>
    <xf numFmtId="171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9" fillId="0" borderId="0"/>
    <xf numFmtId="0" fontId="59" fillId="21" borderId="21" applyNumberFormat="0" applyAlignment="0" applyProtection="0"/>
    <xf numFmtId="0" fontId="59" fillId="21" borderId="21" applyNumberFormat="0" applyAlignment="0" applyProtection="0"/>
    <xf numFmtId="0" fontId="59" fillId="21" borderId="21" applyNumberFormat="0" applyAlignment="0" applyProtection="0"/>
    <xf numFmtId="164" fontId="60" fillId="0" borderId="9" applyFont="0" applyBorder="0" applyAlignment="0"/>
    <xf numFmtId="10" fontId="2" fillId="0" borderId="0" applyFont="0" applyFill="0" applyBorder="0" applyAlignment="0" applyProtection="0"/>
    <xf numFmtId="9" fontId="50" fillId="0" borderId="22" applyNumberFormat="0" applyBorder="0"/>
    <xf numFmtId="0" fontId="2" fillId="0" borderId="0" applyFill="0" applyBorder="0" applyAlignment="0"/>
    <xf numFmtId="169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3" fontId="8" fillId="0" borderId="0"/>
    <xf numFmtId="4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31" fillId="0" borderId="0" applyFill="0" applyBorder="0" applyAlignment="0" applyProtection="0"/>
    <xf numFmtId="4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61" fillId="0" borderId="0"/>
    <xf numFmtId="0" fontId="62" fillId="0" borderId="0"/>
    <xf numFmtId="0" fontId="63" fillId="0" borderId="0">
      <alignment horizontal="center"/>
    </xf>
    <xf numFmtId="0" fontId="64" fillId="0" borderId="6">
      <alignment horizontal="center" vertical="center"/>
    </xf>
    <xf numFmtId="0" fontId="65" fillId="0" borderId="8" applyAlignment="0">
      <alignment horizontal="center" vertical="center" wrapText="1"/>
    </xf>
    <xf numFmtId="0" fontId="66" fillId="0" borderId="8">
      <alignment horizontal="center" vertical="center" wrapText="1"/>
    </xf>
    <xf numFmtId="3" fontId="67" fillId="0" borderId="0"/>
    <xf numFmtId="0" fontId="68" fillId="0" borderId="23"/>
    <xf numFmtId="0" fontId="51" fillId="0" borderId="0"/>
    <xf numFmtId="193" fontId="14" fillId="0" borderId="2">
      <alignment horizontal="right" vertical="center"/>
    </xf>
    <xf numFmtId="194" fontId="54" fillId="0" borderId="2">
      <alignment horizontal="right" vertical="center"/>
    </xf>
    <xf numFmtId="195" fontId="31" fillId="0" borderId="2">
      <alignment horizontal="right" vertical="center"/>
    </xf>
    <xf numFmtId="193" fontId="14" fillId="0" borderId="2">
      <alignment horizontal="right" vertical="center"/>
    </xf>
    <xf numFmtId="196" fontId="54" fillId="0" borderId="2">
      <alignment horizontal="right" vertical="center"/>
    </xf>
    <xf numFmtId="197" fontId="69" fillId="2" borderId="24" applyFont="0" applyFill="0" applyBorder="0"/>
    <xf numFmtId="198" fontId="31" fillId="2" borderId="24" applyFont="0" applyFill="0" applyBorder="0"/>
    <xf numFmtId="197" fontId="69" fillId="2" borderId="24" applyFont="0" applyFill="0" applyBorder="0"/>
    <xf numFmtId="197" fontId="69" fillId="2" borderId="24" applyFont="0" applyFill="0" applyBorder="0"/>
    <xf numFmtId="198" fontId="31" fillId="2" borderId="24" applyFont="0" applyFill="0" applyBorder="0"/>
    <xf numFmtId="197" fontId="69" fillId="2" borderId="24" applyFont="0" applyFill="0" applyBorder="0"/>
    <xf numFmtId="49" fontId="70" fillId="0" borderId="0" applyFill="0" applyBorder="0" applyAlignment="0"/>
    <xf numFmtId="0" fontId="2" fillId="0" borderId="0" applyFill="0" applyBorder="0" applyAlignment="0"/>
    <xf numFmtId="199" fontId="71" fillId="0" borderId="2">
      <alignment horizontal="center"/>
    </xf>
    <xf numFmtId="0" fontId="54" fillId="0" borderId="0" applyNumberFormat="0" applyFill="0" applyBorder="0" applyAlignment="0" applyProtection="0"/>
    <xf numFmtId="0" fontId="72" fillId="0" borderId="0" applyFont="0">
      <alignment horizontal="centerContinuous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200" fontId="75" fillId="0" borderId="0"/>
    <xf numFmtId="201" fontId="75" fillId="0" borderId="8"/>
    <xf numFmtId="3" fontId="54" fillId="0" borderId="0" applyNumberFormat="0" applyBorder="0" applyAlignment="0" applyProtection="0">
      <alignment horizontal="centerContinuous"/>
      <protection locked="0"/>
    </xf>
    <xf numFmtId="3" fontId="76" fillId="0" borderId="0">
      <protection locked="0"/>
    </xf>
    <xf numFmtId="5" fontId="77" fillId="0" borderId="1">
      <alignment horizontal="left" vertical="top"/>
    </xf>
    <xf numFmtId="0" fontId="78" fillId="0" borderId="4">
      <alignment horizontal="left" vertic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0" fillId="0" borderId="26" applyFont="0" applyBorder="0" applyAlignment="0">
      <alignment horizont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0" fontId="52" fillId="0" borderId="0"/>
    <xf numFmtId="169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85" fillId="0" borderId="0" applyFont="0" applyFill="0" applyBorder="0" applyAlignment="0" applyProtection="0"/>
    <xf numFmtId="206" fontId="85" fillId="0" borderId="0" applyFont="0" applyFill="0" applyBorder="0" applyAlignment="0" applyProtection="0"/>
    <xf numFmtId="207" fontId="85" fillId="0" borderId="0" applyFont="0" applyFill="0" applyBorder="0" applyAlignment="0" applyProtection="0"/>
    <xf numFmtId="0" fontId="86" fillId="0" borderId="0"/>
    <xf numFmtId="0" fontId="87" fillId="0" borderId="0"/>
    <xf numFmtId="165" fontId="84" fillId="0" borderId="0" applyFont="0" applyFill="0" applyBorder="0" applyAlignment="0" applyProtection="0"/>
    <xf numFmtId="208" fontId="88" fillId="0" borderId="0" applyFont="0" applyFill="0" applyBorder="0" applyAlignment="0" applyProtection="0"/>
    <xf numFmtId="209" fontId="84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4" fillId="0" borderId="0">
      <alignment vertical="center"/>
    </xf>
    <xf numFmtId="9" fontId="1" fillId="0" borderId="0" applyFont="0" applyFill="0" applyBorder="0" applyAlignment="0" applyProtection="0"/>
    <xf numFmtId="0" fontId="2" fillId="0" borderId="0"/>
    <xf numFmtId="1" fontId="37" fillId="0" borderId="0"/>
  </cellStyleXfs>
  <cellXfs count="344">
    <xf numFmtId="0" fontId="0" fillId="0" borderId="0" xfId="0"/>
    <xf numFmtId="3" fontId="4" fillId="0" borderId="0" xfId="2" applyNumberFormat="1" applyFont="1" applyAlignment="1">
      <alignment horizontal="right" vertical="center" wrapTex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3" fontId="92" fillId="0" borderId="0" xfId="2" applyNumberFormat="1" applyFont="1" applyAlignment="1">
      <alignment horizontal="right" vertical="center" wrapText="1"/>
    </xf>
    <xf numFmtId="0" fontId="92" fillId="0" borderId="0" xfId="2" applyFont="1" applyAlignment="1">
      <alignment vertical="center"/>
    </xf>
    <xf numFmtId="0" fontId="93" fillId="0" borderId="0" xfId="2" applyFont="1" applyAlignment="1">
      <alignment vertical="center"/>
    </xf>
    <xf numFmtId="164" fontId="93" fillId="0" borderId="8" xfId="1" applyNumberFormat="1" applyFont="1" applyBorder="1" applyAlignment="1">
      <alignment horizontal="right" vertical="center"/>
    </xf>
    <xf numFmtId="0" fontId="92" fillId="0" borderId="0" xfId="2" applyFont="1" applyAlignment="1">
      <alignment horizontal="center" vertical="center"/>
    </xf>
    <xf numFmtId="0" fontId="93" fillId="0" borderId="8" xfId="2" applyFont="1" applyBorder="1" applyAlignment="1">
      <alignment horizontal="center" vertical="center" wrapText="1"/>
    </xf>
    <xf numFmtId="0" fontId="93" fillId="0" borderId="8" xfId="2" applyFont="1" applyBorder="1" applyAlignment="1">
      <alignment horizontal="center" vertical="center"/>
    </xf>
    <xf numFmtId="164" fontId="92" fillId="0" borderId="8" xfId="1" applyNumberFormat="1" applyFont="1" applyBorder="1" applyAlignment="1">
      <alignment horizontal="right" vertical="center"/>
    </xf>
    <xf numFmtId="49" fontId="93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10" fontId="4" fillId="0" borderId="8" xfId="339" applyNumberFormat="1" applyFont="1" applyBorder="1" applyAlignment="1">
      <alignment horizontal="right" vertical="center"/>
    </xf>
    <xf numFmtId="10" fontId="3" fillId="0" borderId="8" xfId="339" applyNumberFormat="1" applyFont="1" applyBorder="1" applyAlignment="1">
      <alignment horizontal="right" vertical="center"/>
    </xf>
    <xf numFmtId="0" fontId="4" fillId="0" borderId="8" xfId="2" applyFont="1" applyBorder="1" applyAlignment="1">
      <alignment vertical="center" wrapText="1"/>
    </xf>
    <xf numFmtId="10" fontId="4" fillId="0" borderId="8" xfId="339" applyNumberFormat="1" applyFont="1" applyBorder="1" applyAlignment="1">
      <alignment horizontal="left" vertical="center" wrapText="1"/>
    </xf>
    <xf numFmtId="0" fontId="4" fillId="0" borderId="8" xfId="2" quotePrefix="1" applyFont="1" applyBorder="1" applyAlignment="1">
      <alignment horizontal="center" vertical="center"/>
    </xf>
    <xf numFmtId="10" fontId="92" fillId="0" borderId="0" xfId="2" applyNumberFormat="1" applyFont="1" applyAlignment="1">
      <alignment vertical="center"/>
    </xf>
    <xf numFmtId="10" fontId="92" fillId="0" borderId="0" xfId="339" applyNumberFormat="1" applyFont="1" applyAlignment="1">
      <alignment vertical="center"/>
    </xf>
    <xf numFmtId="10" fontId="92" fillId="0" borderId="8" xfId="339" applyNumberFormat="1" applyFont="1" applyBorder="1" applyAlignment="1">
      <alignment horizontal="right" vertical="center"/>
    </xf>
    <xf numFmtId="164" fontId="92" fillId="0" borderId="0" xfId="1" applyNumberFormat="1" applyFont="1" applyAlignment="1">
      <alignment vertical="center"/>
    </xf>
    <xf numFmtId="0" fontId="96" fillId="0" borderId="0" xfId="0" applyFont="1" applyAlignment="1">
      <alignment horizontal="center" vertical="center"/>
    </xf>
    <xf numFmtId="0" fontId="96" fillId="0" borderId="8" xfId="0" applyFont="1" applyBorder="1" applyAlignment="1">
      <alignment horizontal="center" vertical="center"/>
    </xf>
    <xf numFmtId="0" fontId="97" fillId="0" borderId="8" xfId="0" applyFont="1" applyBorder="1" applyAlignment="1">
      <alignment horizontal="left" vertical="center" wrapText="1"/>
    </xf>
    <xf numFmtId="0" fontId="96" fillId="0" borderId="8" xfId="0" quotePrefix="1" applyFont="1" applyBorder="1" applyAlignment="1">
      <alignment horizontal="left" vertical="center" indent="2"/>
    </xf>
    <xf numFmtId="0" fontId="97" fillId="0" borderId="8" xfId="0" applyFont="1" applyBorder="1" applyAlignment="1">
      <alignment horizontal="left" vertical="center"/>
    </xf>
    <xf numFmtId="0" fontId="97" fillId="0" borderId="8" xfId="0" applyFont="1" applyBorder="1" applyAlignment="1">
      <alignment horizontal="center" vertical="center"/>
    </xf>
    <xf numFmtId="0" fontId="96" fillId="0" borderId="8" xfId="0" applyFont="1" applyBorder="1" applyAlignment="1">
      <alignment horizontal="left" vertical="center" indent="1"/>
    </xf>
    <xf numFmtId="0" fontId="97" fillId="0" borderId="8" xfId="0" quotePrefix="1" applyFont="1" applyBorder="1" applyAlignment="1">
      <alignment horizontal="left" vertical="center" indent="1"/>
    </xf>
    <xf numFmtId="213" fontId="96" fillId="0" borderId="8" xfId="1" applyNumberFormat="1" applyFont="1" applyBorder="1" applyAlignment="1">
      <alignment horizontal="center" vertical="center"/>
    </xf>
    <xf numFmtId="164" fontId="96" fillId="0" borderId="8" xfId="1" applyNumberFormat="1" applyFont="1" applyBorder="1" applyAlignment="1">
      <alignment horizontal="center" vertical="center"/>
    </xf>
    <xf numFmtId="2" fontId="96" fillId="0" borderId="8" xfId="0" applyNumberFormat="1" applyFont="1" applyBorder="1" applyAlignment="1">
      <alignment horizontal="center" vertical="center"/>
    </xf>
    <xf numFmtId="164" fontId="97" fillId="0" borderId="8" xfId="1" applyNumberFormat="1" applyFont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2" fontId="97" fillId="0" borderId="8" xfId="0" applyNumberFormat="1" applyFont="1" applyBorder="1" applyAlignment="1">
      <alignment horizontal="center" vertical="center"/>
    </xf>
    <xf numFmtId="2" fontId="97" fillId="0" borderId="8" xfId="339" applyNumberFormat="1" applyFont="1" applyBorder="1" applyAlignment="1">
      <alignment horizontal="center" vertical="center"/>
    </xf>
    <xf numFmtId="2" fontId="96" fillId="0" borderId="8" xfId="339" applyNumberFormat="1" applyFont="1" applyBorder="1" applyAlignment="1">
      <alignment horizontal="center" vertical="center"/>
    </xf>
    <xf numFmtId="0" fontId="97" fillId="0" borderId="8" xfId="0" applyFont="1" applyBorder="1" applyAlignment="1">
      <alignment horizontal="left" vertical="center" indent="1"/>
    </xf>
    <xf numFmtId="0" fontId="96" fillId="0" borderId="8" xfId="0" quotePrefix="1" applyFont="1" applyBorder="1" applyAlignment="1">
      <alignment horizontal="left" vertical="center" indent="10"/>
    </xf>
    <xf numFmtId="0" fontId="97" fillId="0" borderId="8" xfId="0" quotePrefix="1" applyFont="1" applyBorder="1" applyAlignment="1">
      <alignment horizontal="left" vertical="center" indent="2"/>
    </xf>
    <xf numFmtId="10" fontId="96" fillId="0" borderId="8" xfId="339" applyNumberFormat="1" applyFont="1" applyBorder="1" applyAlignment="1">
      <alignment horizontal="center" vertical="center"/>
    </xf>
    <xf numFmtId="0" fontId="96" fillId="0" borderId="8" xfId="0" quotePrefix="1" applyFont="1" applyBorder="1" applyAlignment="1">
      <alignment horizontal="center" vertical="center"/>
    </xf>
    <xf numFmtId="210" fontId="96" fillId="0" borderId="8" xfId="341" applyNumberFormat="1" applyFont="1" applyBorder="1" applyAlignment="1">
      <alignment horizontal="center" vertical="center"/>
    </xf>
    <xf numFmtId="43" fontId="96" fillId="0" borderId="8" xfId="1" applyFont="1" applyBorder="1" applyAlignment="1">
      <alignment horizontal="center" vertical="center"/>
    </xf>
    <xf numFmtId="164" fontId="96" fillId="0" borderId="8" xfId="1" quotePrefix="1" applyNumberFormat="1" applyFont="1" applyBorder="1" applyAlignment="1">
      <alignment horizontal="center" vertical="center"/>
    </xf>
    <xf numFmtId="164" fontId="97" fillId="0" borderId="8" xfId="1" quotePrefix="1" applyNumberFormat="1" applyFont="1" applyBorder="1" applyAlignment="1">
      <alignment horizontal="center" vertical="center"/>
    </xf>
    <xf numFmtId="0" fontId="97" fillId="0" borderId="8" xfId="0" quotePrefix="1" applyFont="1" applyBorder="1" applyAlignment="1">
      <alignment horizontal="center" vertical="center"/>
    </xf>
    <xf numFmtId="164" fontId="96" fillId="0" borderId="8" xfId="0" applyNumberFormat="1" applyFont="1" applyBorder="1" applyAlignment="1">
      <alignment horizontal="center" vertical="center"/>
    </xf>
    <xf numFmtId="0" fontId="96" fillId="0" borderId="0" xfId="0" applyFont="1"/>
    <xf numFmtId="0" fontId="96" fillId="0" borderId="0" xfId="0" applyFont="1" applyAlignment="1">
      <alignment vertical="center"/>
    </xf>
    <xf numFmtId="0" fontId="96" fillId="0" borderId="0" xfId="0" applyFont="1" applyAlignment="1">
      <alignment horizontal="center"/>
    </xf>
    <xf numFmtId="0" fontId="97" fillId="0" borderId="0" xfId="0" applyFont="1"/>
    <xf numFmtId="0" fontId="97" fillId="0" borderId="8" xfId="0" applyFont="1" applyBorder="1" applyAlignment="1">
      <alignment horizontal="center" vertical="center" wrapText="1"/>
    </xf>
    <xf numFmtId="0" fontId="97" fillId="0" borderId="8" xfId="0" applyFont="1" applyBorder="1" applyAlignment="1">
      <alignment horizontal="center"/>
    </xf>
    <xf numFmtId="0" fontId="97" fillId="0" borderId="8" xfId="0" applyFont="1" applyBorder="1"/>
    <xf numFmtId="0" fontId="96" fillId="0" borderId="8" xfId="0" applyFont="1" applyBorder="1" applyAlignment="1">
      <alignment horizontal="center"/>
    </xf>
    <xf numFmtId="164" fontId="96" fillId="0" borderId="8" xfId="1" applyNumberFormat="1" applyFont="1" applyBorder="1"/>
    <xf numFmtId="164" fontId="97" fillId="0" borderId="8" xfId="1" applyNumberFormat="1" applyFont="1" applyBorder="1"/>
    <xf numFmtId="0" fontId="4" fillId="0" borderId="8" xfId="2" applyFont="1" applyBorder="1" applyAlignment="1">
      <alignment horizontal="left" vertical="center" wrapText="1"/>
    </xf>
    <xf numFmtId="0" fontId="90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3" fontId="4" fillId="0" borderId="8" xfId="2" applyNumberFormat="1" applyFont="1" applyBorder="1" applyAlignment="1">
      <alignment horizontal="left" vertical="center" wrapText="1"/>
    </xf>
    <xf numFmtId="0" fontId="93" fillId="0" borderId="0" xfId="2" applyFont="1" applyAlignment="1">
      <alignment horizontal="left" vertical="center"/>
    </xf>
    <xf numFmtId="3" fontId="92" fillId="0" borderId="8" xfId="2" applyNumberFormat="1" applyFont="1" applyBorder="1" applyAlignment="1">
      <alignment vertical="center"/>
    </xf>
    <xf numFmtId="0" fontId="92" fillId="0" borderId="8" xfId="2" applyFont="1" applyBorder="1" applyAlignment="1">
      <alignment horizontal="center" vertical="center"/>
    </xf>
    <xf numFmtId="0" fontId="92" fillId="0" borderId="8" xfId="2" applyFont="1" applyBorder="1" applyAlignment="1">
      <alignment vertical="center" wrapText="1"/>
    </xf>
    <xf numFmtId="164" fontId="3" fillId="0" borderId="8" xfId="1" applyNumberFormat="1" applyFont="1" applyBorder="1" applyAlignment="1">
      <alignment horizontal="left" vertical="center" wrapText="1"/>
    </xf>
    <xf numFmtId="0" fontId="96" fillId="0" borderId="27" xfId="0" applyFont="1" applyBorder="1" applyAlignment="1">
      <alignment horizontal="center" vertical="center"/>
    </xf>
    <xf numFmtId="164" fontId="97" fillId="0" borderId="8" xfId="0" applyNumberFormat="1" applyFont="1" applyBorder="1" applyAlignment="1">
      <alignment horizontal="center" vertical="center"/>
    </xf>
    <xf numFmtId="213" fontId="96" fillId="0" borderId="8" xfId="0" applyNumberFormat="1" applyFont="1" applyBorder="1" applyAlignment="1">
      <alignment horizontal="center" vertical="center"/>
    </xf>
    <xf numFmtId="0" fontId="96" fillId="0" borderId="0" xfId="0" applyFont="1" applyAlignment="1">
      <alignment wrapText="1"/>
    </xf>
    <xf numFmtId="0" fontId="96" fillId="0" borderId="0" xfId="0" applyFont="1" applyAlignment="1">
      <alignment horizontal="left" wrapText="1"/>
    </xf>
    <xf numFmtId="0" fontId="97" fillId="0" borderId="8" xfId="0" applyFont="1" applyBorder="1" applyAlignment="1">
      <alignment horizontal="left" wrapText="1"/>
    </xf>
    <xf numFmtId="0" fontId="96" fillId="0" borderId="8" xfId="0" applyFont="1" applyBorder="1" applyAlignment="1">
      <alignment horizontal="left" wrapText="1"/>
    </xf>
    <xf numFmtId="0" fontId="96" fillId="0" borderId="8" xfId="0" quotePrefix="1" applyFont="1" applyBorder="1" applyAlignment="1">
      <alignment horizontal="left" wrapText="1"/>
    </xf>
    <xf numFmtId="10" fontId="97" fillId="0" borderId="0" xfId="339" applyNumberFormat="1" applyFont="1"/>
    <xf numFmtId="0" fontId="97" fillId="26" borderId="8" xfId="0" applyFont="1" applyFill="1" applyBorder="1" applyAlignment="1">
      <alignment horizontal="center" vertical="center"/>
    </xf>
    <xf numFmtId="0" fontId="97" fillId="26" borderId="8" xfId="0" applyFont="1" applyFill="1" applyBorder="1" applyAlignment="1">
      <alignment horizontal="left" wrapText="1"/>
    </xf>
    <xf numFmtId="164" fontId="96" fillId="26" borderId="8" xfId="1" applyNumberFormat="1" applyFont="1" applyFill="1" applyBorder="1"/>
    <xf numFmtId="164" fontId="97" fillId="26" borderId="8" xfId="1" applyNumberFormat="1" applyFont="1" applyFill="1" applyBorder="1"/>
    <xf numFmtId="0" fontId="97" fillId="26" borderId="0" xfId="0" applyFont="1" applyFill="1"/>
    <xf numFmtId="0" fontId="97" fillId="26" borderId="8" xfId="0" applyFont="1" applyFill="1" applyBorder="1" applyAlignment="1">
      <alignment horizontal="center"/>
    </xf>
    <xf numFmtId="0" fontId="96" fillId="0" borderId="8" xfId="0" applyFont="1" applyBorder="1" applyAlignment="1">
      <alignment vertical="center"/>
    </xf>
    <xf numFmtId="0" fontId="96" fillId="0" borderId="8" xfId="0" applyFont="1" applyBorder="1" applyAlignment="1">
      <alignment vertical="center" wrapText="1"/>
    </xf>
    <xf numFmtId="0" fontId="97" fillId="0" borderId="8" xfId="0" applyFont="1" applyBorder="1" applyAlignment="1">
      <alignment vertical="center"/>
    </xf>
    <xf numFmtId="164" fontId="97" fillId="0" borderId="8" xfId="0" applyNumberFormat="1" applyFont="1" applyBorder="1"/>
    <xf numFmtId="10" fontId="97" fillId="26" borderId="8" xfId="339" applyNumberFormat="1" applyFont="1" applyFill="1" applyBorder="1"/>
    <xf numFmtId="0" fontId="97" fillId="26" borderId="8" xfId="0" applyFont="1" applyFill="1" applyBorder="1"/>
    <xf numFmtId="0" fontId="96" fillId="26" borderId="8" xfId="0" applyFont="1" applyFill="1" applyBorder="1"/>
    <xf numFmtId="10" fontId="96" fillId="0" borderId="8" xfId="339" applyNumberFormat="1" applyFont="1" applyBorder="1"/>
    <xf numFmtId="10" fontId="97" fillId="0" borderId="8" xfId="339" applyNumberFormat="1" applyFont="1" applyBorder="1"/>
    <xf numFmtId="0" fontId="96" fillId="0" borderId="8" xfId="0" applyFont="1" applyBorder="1"/>
    <xf numFmtId="217" fontId="96" fillId="0" borderId="8" xfId="339" applyNumberFormat="1" applyFont="1" applyBorder="1"/>
    <xf numFmtId="164" fontId="97" fillId="26" borderId="8" xfId="0" applyNumberFormat="1" applyFont="1" applyFill="1" applyBorder="1"/>
    <xf numFmtId="0" fontId="96" fillId="28" borderId="0" xfId="0" applyFont="1" applyFill="1" applyAlignment="1">
      <alignment horizontal="center" wrapText="1"/>
    </xf>
    <xf numFmtId="0" fontId="96" fillId="28" borderId="0" xfId="0" applyFont="1" applyFill="1"/>
    <xf numFmtId="0" fontId="3" fillId="0" borderId="0" xfId="2" applyFont="1" applyAlignment="1">
      <alignment horizontal="center" vertical="center" wrapText="1"/>
    </xf>
    <xf numFmtId="0" fontId="99" fillId="0" borderId="8" xfId="0" quotePrefix="1" applyFont="1" applyBorder="1" applyAlignment="1">
      <alignment horizontal="left" vertical="center" wrapText="1" indent="2"/>
    </xf>
    <xf numFmtId="0" fontId="99" fillId="0" borderId="8" xfId="0" quotePrefix="1" applyFont="1" applyBorder="1" applyAlignment="1">
      <alignment horizontal="center" vertical="center"/>
    </xf>
    <xf numFmtId="164" fontId="99" fillId="0" borderId="8" xfId="1" quotePrefix="1" applyNumberFormat="1" applyFont="1" applyBorder="1" applyAlignment="1">
      <alignment horizontal="center" vertical="center"/>
    </xf>
    <xf numFmtId="164" fontId="99" fillId="0" borderId="8" xfId="1" applyNumberFormat="1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97" fillId="0" borderId="0" xfId="0" applyFont="1" applyAlignment="1">
      <alignment horizontal="left" wrapText="1"/>
    </xf>
    <xf numFmtId="0" fontId="93" fillId="0" borderId="0" xfId="2" applyFont="1" applyAlignment="1">
      <alignment horizontal="center" vertical="center"/>
    </xf>
    <xf numFmtId="0" fontId="92" fillId="0" borderId="0" xfId="2" applyFont="1" applyAlignment="1">
      <alignment horizontal="center" vertical="center" wrapText="1"/>
    </xf>
    <xf numFmtId="0" fontId="92" fillId="0" borderId="0" xfId="2" applyFont="1" applyAlignment="1">
      <alignment vertical="center" wrapText="1"/>
    </xf>
    <xf numFmtId="10" fontId="92" fillId="0" borderId="0" xfId="2" applyNumberFormat="1" applyFont="1" applyAlignment="1">
      <alignment horizontal="center" vertical="center"/>
    </xf>
    <xf numFmtId="10" fontId="92" fillId="0" borderId="0" xfId="2" applyNumberFormat="1" applyFont="1" applyAlignment="1">
      <alignment horizontal="right" vertical="center" wrapText="1"/>
    </xf>
    <xf numFmtId="164" fontId="97" fillId="0" borderId="27" xfId="0" applyNumberFormat="1" applyFont="1" applyBorder="1" applyAlignment="1">
      <alignment horizontal="center" vertical="center"/>
    </xf>
    <xf numFmtId="164" fontId="96" fillId="0" borderId="27" xfId="0" applyNumberFormat="1" applyFont="1" applyBorder="1" applyAlignment="1">
      <alignment horizontal="center" vertical="center"/>
    </xf>
    <xf numFmtId="10" fontId="96" fillId="0" borderId="8" xfId="0" applyNumberFormat="1" applyFont="1" applyBorder="1" applyAlignment="1">
      <alignment horizontal="center" vertical="center"/>
    </xf>
    <xf numFmtId="164" fontId="97" fillId="0" borderId="8" xfId="1" applyNumberFormat="1" applyFont="1" applyBorder="1" applyAlignment="1">
      <alignment horizontal="left" wrapText="1"/>
    </xf>
    <xf numFmtId="164" fontId="96" fillId="0" borderId="8" xfId="1" applyNumberFormat="1" applyFont="1" applyBorder="1" applyAlignment="1">
      <alignment horizontal="left" wrapText="1"/>
    </xf>
    <xf numFmtId="164" fontId="96" fillId="0" borderId="8" xfId="1" quotePrefix="1" applyNumberFormat="1" applyFont="1" applyBorder="1" applyAlignment="1">
      <alignment horizontal="left" wrapText="1"/>
    </xf>
    <xf numFmtId="164" fontId="96" fillId="0" borderId="8" xfId="0" applyNumberFormat="1" applyFont="1" applyBorder="1"/>
    <xf numFmtId="0" fontId="96" fillId="0" borderId="0" xfId="0" quotePrefix="1" applyFont="1" applyAlignment="1">
      <alignment horizontal="left" wrapText="1"/>
    </xf>
    <xf numFmtId="164" fontId="96" fillId="0" borderId="0" xfId="1" quotePrefix="1" applyNumberFormat="1" applyFont="1" applyAlignment="1">
      <alignment horizontal="left" wrapText="1"/>
    </xf>
    <xf numFmtId="164" fontId="96" fillId="0" borderId="0" xfId="1" applyNumberFormat="1" applyFont="1"/>
    <xf numFmtId="164" fontId="96" fillId="0" borderId="0" xfId="0" applyNumberFormat="1" applyFont="1"/>
    <xf numFmtId="164" fontId="104" fillId="0" borderId="8" xfId="1" applyNumberFormat="1" applyFont="1" applyBorder="1" applyAlignment="1">
      <alignment horizontal="left" wrapText="1"/>
    </xf>
    <xf numFmtId="164" fontId="100" fillId="0" borderId="8" xfId="0" applyNumberFormat="1" applyFont="1" applyBorder="1"/>
    <xf numFmtId="10" fontId="96" fillId="0" borderId="8" xfId="0" applyNumberFormat="1" applyFont="1" applyBorder="1"/>
    <xf numFmtId="10" fontId="97" fillId="0" borderId="8" xfId="0" applyNumberFormat="1" applyFont="1" applyBorder="1"/>
    <xf numFmtId="164" fontId="104" fillId="0" borderId="8" xfId="0" applyNumberFormat="1" applyFont="1" applyBorder="1"/>
    <xf numFmtId="0" fontId="97" fillId="0" borderId="0" xfId="0" applyFont="1" applyAlignment="1">
      <alignment vertical="center"/>
    </xf>
    <xf numFmtId="3" fontId="93" fillId="0" borderId="0" xfId="2" applyNumberFormat="1" applyFont="1" applyAlignment="1">
      <alignment horizontal="right" vertical="center" wrapText="1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164" fontId="3" fillId="0" borderId="0" xfId="2" applyNumberFormat="1" applyFont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49" fontId="3" fillId="0" borderId="8" xfId="2" applyNumberFormat="1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vertical="center" wrapText="1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164" fontId="3" fillId="0" borderId="8" xfId="1" applyNumberFormat="1" applyFont="1" applyBorder="1" applyAlignment="1" applyProtection="1">
      <alignment horizontal="right" vertical="center"/>
      <protection locked="0"/>
    </xf>
    <xf numFmtId="164" fontId="4" fillId="0" borderId="8" xfId="1" applyNumberFormat="1" applyFont="1" applyBorder="1" applyAlignment="1" applyProtection="1">
      <alignment horizontal="right" vertical="center"/>
      <protection locked="0"/>
    </xf>
    <xf numFmtId="0" fontId="3" fillId="0" borderId="8" xfId="2" applyFont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3" fillId="0" borderId="7" xfId="2" applyFont="1" applyBorder="1" applyAlignment="1" applyProtection="1">
      <alignment horizontal="left" vertical="center" wrapText="1"/>
      <protection locked="0"/>
    </xf>
    <xf numFmtId="164" fontId="3" fillId="0" borderId="7" xfId="1" applyNumberFormat="1" applyFont="1" applyBorder="1" applyAlignment="1" applyProtection="1">
      <alignment horizontal="right" vertical="center"/>
      <protection locked="0"/>
    </xf>
    <xf numFmtId="3" fontId="4" fillId="0" borderId="8" xfId="2" applyNumberFormat="1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3" fontId="4" fillId="0" borderId="0" xfId="2" applyNumberFormat="1" applyFont="1" applyAlignment="1" applyProtection="1">
      <alignment horizontal="right" vertical="center" wrapText="1"/>
      <protection locked="0"/>
    </xf>
    <xf numFmtId="0" fontId="100" fillId="0" borderId="8" xfId="0" applyFont="1" applyBorder="1" applyAlignment="1">
      <alignment horizontal="center" vertical="center"/>
    </xf>
    <xf numFmtId="0" fontId="90" fillId="0" borderId="8" xfId="2" applyFont="1" applyBorder="1" applyAlignment="1" applyProtection="1">
      <alignment horizontal="center" vertical="center"/>
      <protection locked="0"/>
    </xf>
    <xf numFmtId="0" fontId="90" fillId="0" borderId="8" xfId="2" applyFont="1" applyBorder="1" applyAlignment="1" applyProtection="1">
      <alignment horizontal="left" vertical="center" wrapText="1"/>
      <protection locked="0"/>
    </xf>
    <xf numFmtId="164" fontId="90" fillId="0" borderId="8" xfId="1" applyNumberFormat="1" applyFont="1" applyBorder="1" applyAlignment="1" applyProtection="1">
      <alignment horizontal="right" vertical="center"/>
      <protection locked="0"/>
    </xf>
    <xf numFmtId="0" fontId="90" fillId="0" borderId="0" xfId="2" applyFont="1" applyAlignment="1" applyProtection="1">
      <alignment vertical="center"/>
      <protection locked="0"/>
    </xf>
    <xf numFmtId="0" fontId="90" fillId="0" borderId="8" xfId="2" applyFont="1" applyBorder="1" applyAlignment="1" applyProtection="1">
      <alignment horizontal="center" vertical="center" wrapText="1"/>
      <protection locked="0"/>
    </xf>
    <xf numFmtId="164" fontId="4" fillId="0" borderId="8" xfId="2" applyNumberFormat="1" applyFont="1" applyBorder="1" applyAlignment="1" applyProtection="1">
      <alignment vertical="center"/>
      <protection locked="0"/>
    </xf>
    <xf numFmtId="211" fontId="92" fillId="0" borderId="0" xfId="2" applyNumberFormat="1" applyFont="1" applyAlignment="1">
      <alignment vertical="center"/>
    </xf>
    <xf numFmtId="1" fontId="91" fillId="0" borderId="8" xfId="341" applyFont="1" applyBorder="1" applyAlignment="1">
      <alignment horizontal="center" vertical="center"/>
    </xf>
    <xf numFmtId="0" fontId="91" fillId="0" borderId="8" xfId="0" quotePrefix="1" applyFont="1" applyBorder="1" applyAlignment="1">
      <alignment horizontal="left" vertical="center"/>
    </xf>
    <xf numFmtId="0" fontId="91" fillId="0" borderId="8" xfId="0" quotePrefix="1" applyFont="1" applyBorder="1" applyAlignment="1">
      <alignment horizontal="center" vertical="center"/>
    </xf>
    <xf numFmtId="164" fontId="91" fillId="0" borderId="8" xfId="1" quotePrefix="1" applyNumberFormat="1" applyFont="1" applyBorder="1" applyAlignment="1">
      <alignment horizontal="center" vertical="center"/>
    </xf>
    <xf numFmtId="164" fontId="91" fillId="0" borderId="8" xfId="1" applyNumberFormat="1" applyFont="1" applyBorder="1" applyAlignment="1">
      <alignment horizontal="center" vertical="center"/>
    </xf>
    <xf numFmtId="164" fontId="91" fillId="0" borderId="8" xfId="0" applyNumberFormat="1" applyFont="1" applyBorder="1" applyAlignment="1">
      <alignment horizontal="center" vertical="center"/>
    </xf>
    <xf numFmtId="210" fontId="100" fillId="0" borderId="8" xfId="341" applyNumberFormat="1" applyFont="1" applyBorder="1" applyAlignment="1">
      <alignment horizontal="center" vertical="center"/>
    </xf>
    <xf numFmtId="0" fontId="91" fillId="0" borderId="8" xfId="0" quotePrefix="1" applyFont="1" applyBorder="1" applyAlignment="1">
      <alignment horizontal="left" vertical="center" indent="2"/>
    </xf>
    <xf numFmtId="0" fontId="100" fillId="0" borderId="8" xfId="0" quotePrefix="1" applyFont="1" applyBorder="1" applyAlignment="1">
      <alignment horizontal="center" vertical="center"/>
    </xf>
    <xf numFmtId="164" fontId="100" fillId="0" borderId="8" xfId="1" quotePrefix="1" applyNumberFormat="1" applyFont="1" applyBorder="1" applyAlignment="1">
      <alignment horizontal="center" vertical="center"/>
    </xf>
    <xf numFmtId="164" fontId="100" fillId="0" borderId="8" xfId="1" applyNumberFormat="1" applyFont="1" applyBorder="1" applyAlignment="1">
      <alignment horizontal="center" vertical="center"/>
    </xf>
    <xf numFmtId="164" fontId="100" fillId="0" borderId="8" xfId="0" applyNumberFormat="1" applyFont="1" applyBorder="1" applyAlignment="1">
      <alignment horizontal="center" vertical="center"/>
    </xf>
    <xf numFmtId="0" fontId="100" fillId="0" borderId="8" xfId="0" quotePrefix="1" applyFont="1" applyBorder="1" applyAlignment="1">
      <alignment horizontal="left" vertical="center" indent="4"/>
    </xf>
    <xf numFmtId="1" fontId="100" fillId="0" borderId="8" xfId="341" applyFont="1" applyBorder="1" applyAlignment="1">
      <alignment horizontal="center" vertical="center"/>
    </xf>
    <xf numFmtId="0" fontId="91" fillId="0" borderId="8" xfId="0" quotePrefix="1" applyFont="1" applyBorder="1" applyAlignment="1">
      <alignment horizontal="left" vertical="center" wrapText="1"/>
    </xf>
    <xf numFmtId="10" fontId="100" fillId="0" borderId="8" xfId="339" applyNumberFormat="1" applyFont="1" applyBorder="1" applyAlignment="1">
      <alignment horizontal="center" vertical="center"/>
    </xf>
    <xf numFmtId="210" fontId="91" fillId="0" borderId="8" xfId="341" applyNumberFormat="1" applyFont="1" applyBorder="1" applyAlignment="1">
      <alignment horizontal="center" vertical="center"/>
    </xf>
    <xf numFmtId="0" fontId="91" fillId="0" borderId="8" xfId="0" quotePrefix="1" applyFont="1" applyBorder="1" applyAlignment="1">
      <alignment horizontal="left" vertical="center" wrapText="1" indent="2"/>
    </xf>
    <xf numFmtId="10" fontId="91" fillId="0" borderId="8" xfId="339" quotePrefix="1" applyNumberFormat="1" applyFont="1" applyBorder="1" applyAlignment="1">
      <alignment horizontal="center" vertical="center"/>
    </xf>
    <xf numFmtId="10" fontId="91" fillId="0" borderId="8" xfId="0" applyNumberFormat="1" applyFont="1" applyBorder="1" applyAlignment="1">
      <alignment horizontal="center" vertical="center"/>
    </xf>
    <xf numFmtId="10" fontId="91" fillId="0" borderId="8" xfId="339" applyNumberFormat="1" applyFont="1" applyBorder="1" applyAlignment="1">
      <alignment horizontal="center" vertical="center"/>
    </xf>
    <xf numFmtId="2" fontId="91" fillId="0" borderId="8" xfId="0" applyNumberFormat="1" applyFont="1" applyBorder="1" applyAlignment="1">
      <alignment horizontal="center" vertical="center"/>
    </xf>
    <xf numFmtId="0" fontId="100" fillId="0" borderId="8" xfId="0" quotePrefix="1" applyFont="1" applyBorder="1" applyAlignment="1">
      <alignment horizontal="left" vertical="center" wrapText="1" indent="2"/>
    </xf>
    <xf numFmtId="10" fontId="100" fillId="0" borderId="8" xfId="339" quotePrefix="1" applyNumberFormat="1" applyFont="1" applyBorder="1" applyAlignment="1">
      <alignment horizontal="center" vertical="center"/>
    </xf>
    <xf numFmtId="0" fontId="100" fillId="0" borderId="8" xfId="0" quotePrefix="1" applyFont="1" applyBorder="1" applyAlignment="1">
      <alignment horizontal="left" vertical="center" wrapText="1" indent="7"/>
    </xf>
    <xf numFmtId="210" fontId="101" fillId="0" borderId="8" xfId="341" applyNumberFormat="1" applyFont="1" applyBorder="1" applyAlignment="1">
      <alignment horizontal="center" vertical="center"/>
    </xf>
    <xf numFmtId="0" fontId="101" fillId="0" borderId="8" xfId="0" quotePrefix="1" applyFont="1" applyBorder="1" applyAlignment="1">
      <alignment horizontal="left" vertical="center" wrapText="1" indent="2"/>
    </xf>
    <xf numFmtId="0" fontId="101" fillId="0" borderId="8" xfId="0" quotePrefix="1" applyFont="1" applyBorder="1" applyAlignment="1">
      <alignment horizontal="center" vertical="center"/>
    </xf>
    <xf numFmtId="164" fontId="101" fillId="0" borderId="8" xfId="1" quotePrefix="1" applyNumberFormat="1" applyFont="1" applyBorder="1" applyAlignment="1">
      <alignment horizontal="center" vertical="center"/>
    </xf>
    <xf numFmtId="10" fontId="101" fillId="0" borderId="8" xfId="339" applyNumberFormat="1" applyFont="1" applyBorder="1" applyAlignment="1">
      <alignment horizontal="center" vertical="center"/>
    </xf>
    <xf numFmtId="2" fontId="101" fillId="0" borderId="8" xfId="339" applyNumberFormat="1" applyFont="1" applyBorder="1" applyAlignment="1">
      <alignment horizontal="center" vertical="center"/>
    </xf>
    <xf numFmtId="43" fontId="101" fillId="0" borderId="8" xfId="1" applyFont="1" applyBorder="1" applyAlignment="1">
      <alignment horizontal="center" vertical="center"/>
    </xf>
    <xf numFmtId="0" fontId="4" fillId="27" borderId="0" xfId="2" applyFont="1" applyFill="1" applyAlignment="1" applyProtection="1">
      <alignment vertical="center"/>
      <protection locked="0"/>
    </xf>
    <xf numFmtId="0" fontId="4" fillId="26" borderId="0" xfId="2" applyFont="1" applyFill="1" applyAlignment="1" applyProtection="1">
      <alignment vertical="center"/>
      <protection locked="0"/>
    </xf>
    <xf numFmtId="9" fontId="96" fillId="0" borderId="8" xfId="339" applyFont="1" applyBorder="1" applyAlignment="1">
      <alignment horizontal="center" vertical="center"/>
    </xf>
    <xf numFmtId="0" fontId="92" fillId="0" borderId="8" xfId="2" applyFont="1" applyBorder="1" applyAlignment="1" applyProtection="1">
      <alignment horizontal="center" vertical="center"/>
      <protection locked="0"/>
    </xf>
    <xf numFmtId="0" fontId="92" fillId="0" borderId="8" xfId="2" applyFont="1" applyBorder="1" applyAlignment="1" applyProtection="1">
      <alignment horizontal="left" vertical="center" wrapText="1"/>
      <protection locked="0"/>
    </xf>
    <xf numFmtId="164" fontId="92" fillId="0" borderId="8" xfId="1" applyNumberFormat="1" applyFont="1" applyBorder="1" applyAlignment="1" applyProtection="1">
      <alignment horizontal="right" vertical="center"/>
      <protection locked="0"/>
    </xf>
    <xf numFmtId="0" fontId="92" fillId="0" borderId="0" xfId="2" applyFont="1" applyAlignment="1" applyProtection="1">
      <alignment vertical="center"/>
      <protection locked="0"/>
    </xf>
    <xf numFmtId="218" fontId="4" fillId="0" borderId="8" xfId="2" applyNumberFormat="1" applyFont="1" applyBorder="1" applyAlignment="1" applyProtection="1">
      <alignment vertical="center"/>
      <protection locked="0"/>
    </xf>
    <xf numFmtId="164" fontId="100" fillId="0" borderId="4" xfId="0" applyNumberFormat="1" applyFont="1" applyBorder="1" applyAlignment="1">
      <alignment horizontal="center" vertical="center"/>
    </xf>
    <xf numFmtId="164" fontId="4" fillId="0" borderId="0" xfId="2" applyNumberFormat="1" applyFont="1" applyAlignment="1" applyProtection="1">
      <alignment vertical="center"/>
      <protection locked="0"/>
    </xf>
    <xf numFmtId="10" fontId="4" fillId="0" borderId="0" xfId="339" applyNumberFormat="1" applyFont="1" applyAlignment="1" applyProtection="1">
      <alignment vertical="center"/>
      <protection locked="0"/>
    </xf>
    <xf numFmtId="0" fontId="105" fillId="0" borderId="0" xfId="2" applyFont="1" applyAlignment="1" applyProtection="1">
      <alignment horizontal="center" vertical="center" wrapText="1"/>
      <protection locked="0"/>
    </xf>
    <xf numFmtId="164" fontId="105" fillId="0" borderId="0" xfId="2" applyNumberFormat="1" applyFont="1" applyAlignment="1" applyProtection="1">
      <alignment horizontal="center" vertical="center" wrapText="1"/>
      <protection locked="0"/>
    </xf>
    <xf numFmtId="164" fontId="106" fillId="0" borderId="8" xfId="1" applyNumberFormat="1" applyFont="1" applyBorder="1" applyAlignment="1">
      <alignment horizontal="right"/>
    </xf>
    <xf numFmtId="43" fontId="96" fillId="0" borderId="8" xfId="0" applyNumberFormat="1" applyFont="1" applyBorder="1" applyAlignment="1">
      <alignment horizontal="center" vertical="center"/>
    </xf>
    <xf numFmtId="43" fontId="100" fillId="0" borderId="8" xfId="1" quotePrefix="1" applyFont="1" applyBorder="1" applyAlignment="1">
      <alignment horizontal="center" vertical="center"/>
    </xf>
    <xf numFmtId="10" fontId="100" fillId="0" borderId="8" xfId="0" applyNumberFormat="1" applyFont="1" applyBorder="1" applyAlignment="1">
      <alignment horizontal="center" vertical="center"/>
    </xf>
    <xf numFmtId="216" fontId="96" fillId="0" borderId="27" xfId="0" applyNumberFormat="1" applyFont="1" applyBorder="1" applyAlignment="1">
      <alignment horizontal="center" vertical="center"/>
    </xf>
    <xf numFmtId="215" fontId="3" fillId="0" borderId="8" xfId="339" applyNumberFormat="1" applyFont="1" applyBorder="1" applyAlignment="1" applyProtection="1">
      <alignment horizontal="center" vertical="center" wrapText="1"/>
      <protection locked="0"/>
    </xf>
    <xf numFmtId="164" fontId="100" fillId="0" borderId="0" xfId="0" applyNumberFormat="1" applyFont="1" applyAlignment="1">
      <alignment horizontal="center" vertical="center"/>
    </xf>
    <xf numFmtId="9" fontId="96" fillId="0" borderId="8" xfId="339" applyFont="1" applyBorder="1" applyAlignment="1">
      <alignment vertical="center"/>
    </xf>
    <xf numFmtId="164" fontId="103" fillId="0" borderId="0" xfId="0" applyNumberFormat="1" applyFont="1" applyAlignment="1">
      <alignment horizontal="center" vertical="center"/>
    </xf>
    <xf numFmtId="164" fontId="103" fillId="0" borderId="27" xfId="0" applyNumberFormat="1" applyFont="1" applyBorder="1" applyAlignment="1">
      <alignment horizontal="center" vertical="center"/>
    </xf>
    <xf numFmtId="164" fontId="97" fillId="0" borderId="27" xfId="1" applyNumberFormat="1" applyFont="1" applyBorder="1" applyAlignment="1">
      <alignment horizontal="center" vertical="center"/>
    </xf>
    <xf numFmtId="164" fontId="96" fillId="0" borderId="27" xfId="1" applyNumberFormat="1" applyFont="1" applyBorder="1" applyAlignment="1">
      <alignment horizontal="center" vertical="center"/>
    </xf>
    <xf numFmtId="164" fontId="106" fillId="0" borderId="8" xfId="1" applyNumberFormat="1" applyFont="1" applyBorder="1"/>
    <xf numFmtId="0" fontId="91" fillId="0" borderId="8" xfId="1" applyNumberFormat="1" applyFont="1" applyBorder="1" applyAlignment="1">
      <alignment horizontal="center" vertical="center"/>
    </xf>
    <xf numFmtId="3" fontId="100" fillId="0" borderId="9" xfId="0" applyNumberFormat="1" applyFont="1" applyBorder="1" applyAlignment="1">
      <alignment horizontal="right"/>
    </xf>
    <xf numFmtId="0" fontId="3" fillId="0" borderId="8" xfId="2" applyFont="1" applyBorder="1" applyAlignment="1" applyProtection="1">
      <alignment vertical="center"/>
      <protection locked="0"/>
    </xf>
    <xf numFmtId="0" fontId="90" fillId="0" borderId="8" xfId="2" applyFont="1" applyBorder="1" applyAlignment="1" applyProtection="1">
      <alignment vertical="center"/>
      <protection locked="0"/>
    </xf>
    <xf numFmtId="0" fontId="96" fillId="0" borderId="8" xfId="0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97" fillId="0" borderId="0" xfId="2" applyFont="1" applyAlignment="1">
      <alignment horizontal="left" vertical="center"/>
    </xf>
    <xf numFmtId="0" fontId="93" fillId="0" borderId="8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0" xfId="2" applyFont="1" applyFill="1" applyAlignment="1">
      <alignment horizontal="center" vertical="center" wrapText="1"/>
    </xf>
    <xf numFmtId="10" fontId="3" fillId="0" borderId="8" xfId="339" applyNumberFormat="1" applyFont="1" applyFill="1" applyBorder="1" applyAlignment="1">
      <alignment horizontal="right" vertical="center"/>
    </xf>
    <xf numFmtId="49" fontId="3" fillId="0" borderId="8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vertical="center"/>
    </xf>
    <xf numFmtId="164" fontId="90" fillId="0" borderId="8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212" fontId="3" fillId="0" borderId="8" xfId="1" applyNumberFormat="1" applyFont="1" applyFill="1" applyBorder="1" applyAlignment="1">
      <alignment horizontal="right" vertical="center"/>
    </xf>
    <xf numFmtId="3" fontId="4" fillId="0" borderId="8" xfId="2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>
      <alignment vertical="center"/>
    </xf>
    <xf numFmtId="9" fontId="4" fillId="0" borderId="8" xfId="339" applyFont="1" applyFill="1" applyBorder="1" applyAlignment="1">
      <alignment horizontal="right" vertical="center"/>
    </xf>
    <xf numFmtId="0" fontId="4" fillId="0" borderId="8" xfId="2" applyFont="1" applyFill="1" applyBorder="1" applyAlignment="1">
      <alignment vertical="center"/>
    </xf>
    <xf numFmtId="164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105" fillId="0" borderId="0" xfId="2" applyFont="1" applyFill="1" applyAlignment="1" applyProtection="1">
      <alignment horizontal="center" vertical="center" wrapText="1"/>
      <protection locked="0"/>
    </xf>
    <xf numFmtId="21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214" fontId="3" fillId="0" borderId="8" xfId="1" applyNumberFormat="1" applyFont="1" applyFill="1" applyBorder="1" applyAlignment="1" applyProtection="1">
      <alignment horizontal="right" vertical="center"/>
      <protection locked="0"/>
    </xf>
    <xf numFmtId="214" fontId="90" fillId="0" borderId="8" xfId="1" applyNumberFormat="1" applyFont="1" applyFill="1" applyBorder="1" applyAlignment="1" applyProtection="1">
      <alignment horizontal="right" vertical="center"/>
      <protection locked="0"/>
    </xf>
    <xf numFmtId="214" fontId="4" fillId="0" borderId="8" xfId="1" applyNumberFormat="1" applyFont="1" applyFill="1" applyBorder="1" applyAlignment="1" applyProtection="1">
      <alignment horizontal="right" vertical="center"/>
      <protection locked="0"/>
    </xf>
    <xf numFmtId="214" fontId="92" fillId="0" borderId="8" xfId="1" applyNumberFormat="1" applyFont="1" applyFill="1" applyBorder="1" applyAlignment="1" applyProtection="1">
      <alignment horizontal="right" vertical="center"/>
      <protection locked="0"/>
    </xf>
    <xf numFmtId="214" fontId="3" fillId="0" borderId="7" xfId="1" applyNumberFormat="1" applyFont="1" applyFill="1" applyBorder="1" applyAlignment="1" applyProtection="1">
      <alignment horizontal="right" vertical="center"/>
      <protection locked="0"/>
    </xf>
    <xf numFmtId="214" fontId="4" fillId="0" borderId="8" xfId="2" applyNumberFormat="1" applyFont="1" applyFill="1" applyBorder="1" applyAlignment="1" applyProtection="1">
      <alignment vertical="center"/>
      <protection locked="0"/>
    </xf>
    <xf numFmtId="214" fontId="4" fillId="0" borderId="0" xfId="2" applyNumberFormat="1" applyFont="1" applyFill="1" applyAlignment="1" applyProtection="1">
      <alignment vertical="center"/>
      <protection locked="0"/>
    </xf>
    <xf numFmtId="0" fontId="92" fillId="0" borderId="8" xfId="2" applyFont="1" applyBorder="1" applyAlignment="1" applyProtection="1">
      <alignment vertical="center"/>
      <protection locked="0"/>
    </xf>
    <xf numFmtId="0" fontId="97" fillId="0" borderId="8" xfId="0" applyFont="1" applyFill="1" applyBorder="1" applyAlignment="1">
      <alignment horizontal="center" vertical="center"/>
    </xf>
    <xf numFmtId="0" fontId="97" fillId="0" borderId="8" xfId="0" applyFont="1" applyFill="1" applyBorder="1" applyAlignment="1">
      <alignment horizontal="left" wrapText="1"/>
    </xf>
    <xf numFmtId="10" fontId="96" fillId="0" borderId="8" xfId="0" applyNumberFormat="1" applyFont="1" applyFill="1" applyBorder="1"/>
    <xf numFmtId="0" fontId="96" fillId="0" borderId="0" xfId="0" applyFont="1" applyFill="1" applyBorder="1"/>
    <xf numFmtId="164" fontId="97" fillId="0" borderId="8" xfId="1" applyNumberFormat="1" applyFont="1" applyFill="1" applyBorder="1" applyAlignment="1">
      <alignment horizontal="left" wrapText="1"/>
    </xf>
    <xf numFmtId="164" fontId="97" fillId="0" borderId="8" xfId="1" applyNumberFormat="1" applyFont="1" applyFill="1" applyBorder="1"/>
    <xf numFmtId="164" fontId="100" fillId="0" borderId="8" xfId="0" applyNumberFormat="1" applyFont="1" applyFill="1" applyBorder="1"/>
    <xf numFmtId="0" fontId="96" fillId="0" borderId="8" xfId="0" applyFont="1" applyFill="1" applyBorder="1"/>
    <xf numFmtId="0" fontId="96" fillId="0" borderId="8" xfId="0" applyFont="1" applyBorder="1" applyAlignment="1">
      <alignment horizontal="left" vertical="center"/>
    </xf>
    <xf numFmtId="49" fontId="107" fillId="0" borderId="8" xfId="0" applyNumberFormat="1" applyFont="1" applyFill="1" applyBorder="1" applyAlignment="1">
      <alignment vertical="center" wrapText="1"/>
    </xf>
    <xf numFmtId="49" fontId="92" fillId="0" borderId="8" xfId="0" applyNumberFormat="1" applyFont="1" applyFill="1" applyBorder="1" applyAlignment="1">
      <alignment horizontal="left" vertical="center" wrapText="1" indent="1"/>
    </xf>
    <xf numFmtId="49" fontId="107" fillId="0" borderId="8" xfId="0" applyNumberFormat="1" applyFont="1" applyFill="1" applyBorder="1" applyAlignment="1">
      <alignment horizontal="justify" vertical="center" wrapText="1"/>
    </xf>
    <xf numFmtId="0" fontId="3" fillId="0" borderId="9" xfId="5" applyFont="1" applyFill="1" applyBorder="1"/>
    <xf numFmtId="43" fontId="91" fillId="0" borderId="8" xfId="6" applyFont="1" applyFill="1" applyBorder="1" applyAlignment="1">
      <alignment vertical="center" wrapText="1"/>
    </xf>
    <xf numFmtId="49" fontId="93" fillId="0" borderId="8" xfId="0" applyNumberFormat="1" applyFont="1" applyFill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3" fillId="0" borderId="8" xfId="2" applyFont="1" applyBorder="1" applyAlignment="1" applyProtection="1">
      <alignment horizontal="center" vertical="center"/>
      <protection locked="0"/>
    </xf>
    <xf numFmtId="0" fontId="96" fillId="29" borderId="0" xfId="0" applyFont="1" applyFill="1" applyAlignment="1">
      <alignment horizontal="center" vertical="center" wrapText="1"/>
    </xf>
    <xf numFmtId="0" fontId="3" fillId="0" borderId="8" xfId="5" applyFont="1" applyFill="1" applyBorder="1"/>
    <xf numFmtId="0" fontId="90" fillId="0" borderId="8" xfId="5" applyFont="1" applyFill="1" applyBorder="1"/>
    <xf numFmtId="0" fontId="4" fillId="0" borderId="8" xfId="5" applyFont="1" applyFill="1" applyBorder="1"/>
    <xf numFmtId="0" fontId="96" fillId="0" borderId="0" xfId="0" applyFont="1"/>
    <xf numFmtId="0" fontId="108" fillId="0" borderId="0" xfId="5" applyFont="1" applyFill="1" applyAlignment="1"/>
    <xf numFmtId="0" fontId="109" fillId="0" borderId="0" xfId="5" applyFont="1" applyFill="1"/>
    <xf numFmtId="0" fontId="110" fillId="0" borderId="0" xfId="0" applyFont="1"/>
    <xf numFmtId="0" fontId="96" fillId="0" borderId="0" xfId="0" applyFont="1" applyFill="1" applyAlignment="1">
      <alignment horizontal="center" vertical="center" wrapText="1"/>
    </xf>
    <xf numFmtId="0" fontId="96" fillId="0" borderId="0" xfId="0" applyFont="1" applyFill="1"/>
    <xf numFmtId="205" fontId="96" fillId="0" borderId="0" xfId="339" applyNumberFormat="1" applyFont="1" applyFill="1" applyAlignment="1">
      <alignment horizontal="center" vertical="center" wrapText="1"/>
    </xf>
    <xf numFmtId="0" fontId="97" fillId="0" borderId="8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164" fontId="97" fillId="0" borderId="8" xfId="0" applyNumberFormat="1" applyFont="1" applyFill="1" applyBorder="1" applyAlignment="1">
      <alignment horizontal="center" vertical="center" wrapText="1"/>
    </xf>
    <xf numFmtId="164" fontId="96" fillId="0" borderId="8" xfId="0" applyNumberFormat="1" applyFont="1" applyFill="1" applyBorder="1" applyAlignment="1">
      <alignment horizontal="center" vertical="center" wrapText="1"/>
    </xf>
    <xf numFmtId="2" fontId="99" fillId="0" borderId="8" xfId="339" applyNumberFormat="1" applyFont="1" applyFill="1" applyBorder="1" applyAlignment="1">
      <alignment horizontal="center" vertical="center" wrapText="1"/>
    </xf>
    <xf numFmtId="2" fontId="97" fillId="0" borderId="8" xfId="339" applyNumberFormat="1" applyFont="1" applyFill="1" applyBorder="1" applyAlignment="1">
      <alignment horizontal="center" vertical="center" wrapText="1"/>
    </xf>
    <xf numFmtId="2" fontId="98" fillId="0" borderId="8" xfId="339" applyNumberFormat="1" applyFont="1" applyFill="1" applyBorder="1" applyAlignment="1">
      <alignment horizontal="center" vertical="center" wrapText="1"/>
    </xf>
    <xf numFmtId="9" fontId="96" fillId="0" borderId="8" xfId="339" applyFont="1" applyFill="1" applyBorder="1" applyAlignment="1">
      <alignment horizontal="center" vertical="center" wrapText="1"/>
    </xf>
    <xf numFmtId="10" fontId="96" fillId="0" borderId="8" xfId="339" applyNumberFormat="1" applyFont="1" applyFill="1" applyBorder="1" applyAlignment="1">
      <alignment horizontal="center" vertical="center" wrapText="1"/>
    </xf>
    <xf numFmtId="10" fontId="98" fillId="0" borderId="8" xfId="0" applyNumberFormat="1" applyFont="1" applyFill="1" applyBorder="1" applyAlignment="1">
      <alignment horizontal="center" vertical="center" wrapText="1"/>
    </xf>
    <xf numFmtId="164" fontId="98" fillId="0" borderId="8" xfId="0" applyNumberFormat="1" applyFont="1" applyFill="1" applyBorder="1" applyAlignment="1">
      <alignment horizontal="center" vertical="center" wrapText="1"/>
    </xf>
    <xf numFmtId="213" fontId="98" fillId="0" borderId="8" xfId="0" applyNumberFormat="1" applyFont="1" applyFill="1" applyBorder="1" applyAlignment="1">
      <alignment horizontal="center" vertical="center" wrapText="1"/>
    </xf>
    <xf numFmtId="213" fontId="96" fillId="0" borderId="8" xfId="0" applyNumberFormat="1" applyFont="1" applyFill="1" applyBorder="1" applyAlignment="1">
      <alignment horizontal="center" vertical="center" wrapText="1"/>
    </xf>
    <xf numFmtId="164" fontId="91" fillId="0" borderId="8" xfId="0" applyNumberFormat="1" applyFont="1" applyFill="1" applyBorder="1" applyAlignment="1">
      <alignment horizontal="center" vertical="center" wrapText="1"/>
    </xf>
    <xf numFmtId="164" fontId="102" fillId="0" borderId="8" xfId="0" applyNumberFormat="1" applyFont="1" applyFill="1" applyBorder="1" applyAlignment="1">
      <alignment horizontal="center" vertical="center" wrapText="1"/>
    </xf>
    <xf numFmtId="164" fontId="100" fillId="0" borderId="8" xfId="0" applyNumberFormat="1" applyFont="1" applyFill="1" applyBorder="1" applyAlignment="1">
      <alignment horizontal="center" vertical="center" wrapText="1"/>
    </xf>
    <xf numFmtId="0" fontId="102" fillId="0" borderId="8" xfId="0" applyFont="1" applyFill="1" applyBorder="1" applyAlignment="1">
      <alignment horizontal="center" vertical="center" wrapText="1"/>
    </xf>
    <xf numFmtId="10" fontId="100" fillId="0" borderId="8" xfId="339" applyNumberFormat="1" applyFont="1" applyFill="1" applyBorder="1" applyAlignment="1">
      <alignment horizontal="center" vertical="center" wrapText="1"/>
    </xf>
    <xf numFmtId="10" fontId="99" fillId="0" borderId="8" xfId="339" applyNumberFormat="1" applyFont="1" applyFill="1" applyBorder="1" applyAlignment="1">
      <alignment horizontal="center" vertical="center" wrapText="1"/>
    </xf>
    <xf numFmtId="10" fontId="91" fillId="0" borderId="8" xfId="0" applyNumberFormat="1" applyFont="1" applyFill="1" applyBorder="1" applyAlignment="1">
      <alignment horizontal="center" vertical="center" wrapText="1"/>
    </xf>
    <xf numFmtId="10" fontId="102" fillId="0" borderId="2" xfId="0" applyNumberFormat="1" applyFont="1" applyFill="1" applyBorder="1" applyAlignment="1">
      <alignment horizontal="center" vertical="center" wrapText="1"/>
    </xf>
    <xf numFmtId="10" fontId="91" fillId="0" borderId="8" xfId="0" applyNumberFormat="1" applyFont="1" applyFill="1" applyBorder="1" applyAlignment="1">
      <alignment vertical="center" wrapText="1"/>
    </xf>
    <xf numFmtId="2" fontId="100" fillId="0" borderId="8" xfId="0" applyNumberFormat="1" applyFont="1" applyFill="1" applyBorder="1" applyAlignment="1">
      <alignment horizontal="center" vertical="center" wrapText="1"/>
    </xf>
    <xf numFmtId="0" fontId="101" fillId="0" borderId="8" xfId="0" applyFont="1" applyFill="1" applyBorder="1" applyAlignment="1">
      <alignment horizontal="center" vertical="center" wrapText="1"/>
    </xf>
    <xf numFmtId="0" fontId="100" fillId="0" borderId="8" xfId="0" applyFont="1" applyFill="1" applyBorder="1" applyAlignment="1">
      <alignment horizontal="center" vertical="center" wrapText="1"/>
    </xf>
    <xf numFmtId="0" fontId="96" fillId="0" borderId="8" xfId="0" applyFont="1" applyBorder="1" applyAlignment="1">
      <alignment horizontal="center" vertical="center"/>
    </xf>
    <xf numFmtId="0" fontId="97" fillId="0" borderId="1" xfId="0" applyFont="1" applyBorder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108" fillId="0" borderId="0" xfId="5" applyFont="1" applyFill="1" applyAlignment="1">
      <alignment horizontal="left"/>
    </xf>
    <xf numFmtId="0" fontId="97" fillId="0" borderId="1" xfId="0" applyFont="1" applyBorder="1" applyAlignment="1">
      <alignment horizontal="center" vertical="center" wrapText="1"/>
    </xf>
    <xf numFmtId="0" fontId="97" fillId="0" borderId="7" xfId="0" applyFont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3" fontId="3" fillId="0" borderId="28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/>
    </xf>
    <xf numFmtId="1" fontId="3" fillId="0" borderId="27" xfId="2" applyNumberFormat="1" applyFont="1" applyFill="1" applyBorder="1" applyAlignment="1">
      <alignment horizontal="center" vertical="center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21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21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93" fillId="0" borderId="8" xfId="339" applyNumberFormat="1" applyFont="1" applyBorder="1" applyAlignment="1" applyProtection="1">
      <alignment horizontal="center" vertical="center"/>
      <protection locked="0"/>
    </xf>
    <xf numFmtId="0" fontId="97" fillId="0" borderId="0" xfId="2" applyFont="1" applyAlignment="1">
      <alignment horizontal="left" vertical="center"/>
    </xf>
    <xf numFmtId="0" fontId="93" fillId="0" borderId="8" xfId="2" applyFont="1" applyBorder="1" applyAlignment="1">
      <alignment horizontal="center" vertical="center"/>
    </xf>
    <xf numFmtId="0" fontId="93" fillId="0" borderId="8" xfId="2" applyFont="1" applyBorder="1" applyAlignment="1">
      <alignment horizontal="center" vertical="center" wrapText="1"/>
    </xf>
    <xf numFmtId="1" fontId="93" fillId="0" borderId="8" xfId="2" applyNumberFormat="1" applyFont="1" applyBorder="1" applyAlignment="1">
      <alignment horizontal="center" vertical="center"/>
    </xf>
    <xf numFmtId="0" fontId="93" fillId="0" borderId="1" xfId="2" applyFont="1" applyBorder="1" applyAlignment="1">
      <alignment horizontal="center" vertical="center" wrapText="1"/>
    </xf>
    <xf numFmtId="0" fontId="93" fillId="0" borderId="7" xfId="2" applyFont="1" applyBorder="1" applyAlignment="1">
      <alignment horizontal="center" vertical="center" wrapText="1"/>
    </xf>
    <xf numFmtId="0" fontId="97" fillId="0" borderId="0" xfId="0" applyFont="1" applyAlignment="1">
      <alignment horizontal="center" wrapText="1"/>
    </xf>
    <xf numFmtId="0" fontId="96" fillId="0" borderId="6" xfId="0" applyFont="1" applyBorder="1" applyAlignment="1">
      <alignment horizontal="center"/>
    </xf>
    <xf numFmtId="0" fontId="96" fillId="0" borderId="0" xfId="0" applyFont="1"/>
    <xf numFmtId="0" fontId="97" fillId="0" borderId="6" xfId="0" applyFont="1" applyBorder="1" applyAlignment="1">
      <alignment horizontal="center"/>
    </xf>
    <xf numFmtId="0" fontId="96" fillId="28" borderId="0" xfId="0" applyFont="1" applyFill="1" applyAlignment="1">
      <alignment horizontal="center" wrapText="1"/>
    </xf>
  </cellXfs>
  <cellStyles count="342">
    <cellStyle name="_x0001_" xfId="7" xr:uid="{00000000-0005-0000-0000-000000000000}"/>
    <cellStyle name="??" xfId="8" xr:uid="{00000000-0005-0000-0000-000001000000}"/>
    <cellStyle name="?? [0.00]_List-dwgwg" xfId="9" xr:uid="{00000000-0005-0000-0000-000002000000}"/>
    <cellStyle name="?? [0]" xfId="10" xr:uid="{00000000-0005-0000-0000-000003000000}"/>
    <cellStyle name="???? [0.00]_List-dwg????" xfId="11" xr:uid="{00000000-0005-0000-0000-000004000000}"/>
    <cellStyle name="??????????????????? [0]_FTC_OFFER" xfId="12" xr:uid="{00000000-0005-0000-0000-000005000000}"/>
    <cellStyle name="???????????????????_FTC_OFFER" xfId="13" xr:uid="{00000000-0005-0000-0000-000006000000}"/>
    <cellStyle name="????_FTC_OFFER" xfId="14" xr:uid="{00000000-0005-0000-0000-000007000000}"/>
    <cellStyle name="???[0]_Book1" xfId="15" xr:uid="{00000000-0005-0000-0000-000008000000}"/>
    <cellStyle name="???_???" xfId="16" xr:uid="{00000000-0005-0000-0000-000009000000}"/>
    <cellStyle name="??_ ??? ???? " xfId="17" xr:uid="{00000000-0005-0000-0000-00000A000000}"/>
    <cellStyle name="_01-THĐịa Phương 2006(30-11-2007)Lưu" xfId="18" xr:uid="{00000000-0005-0000-0000-00000B000000}"/>
    <cellStyle name="_KT (2)" xfId="19" xr:uid="{00000000-0005-0000-0000-00000C000000}"/>
    <cellStyle name="_KT (2)_01-THĐịa Phương 2006(30-11-2007)Lưu" xfId="20" xr:uid="{00000000-0005-0000-0000-00000D000000}"/>
    <cellStyle name="_KT (2)_1" xfId="21" xr:uid="{00000000-0005-0000-0000-00000E000000}"/>
    <cellStyle name="_KT (2)_2" xfId="22" xr:uid="{00000000-0005-0000-0000-00000F000000}"/>
    <cellStyle name="_KT (2)_2_01-THĐịa Phương 2006(30-11-2007)Lưu" xfId="23" xr:uid="{00000000-0005-0000-0000-000010000000}"/>
    <cellStyle name="_KT (2)_2_TG-TH" xfId="24" xr:uid="{00000000-0005-0000-0000-000011000000}"/>
    <cellStyle name="_KT (2)_2_TG-TH_01-THĐịa Phương 2006(30-11-2007)Lưu" xfId="25" xr:uid="{00000000-0005-0000-0000-000012000000}"/>
    <cellStyle name="_KT (2)_3" xfId="26" xr:uid="{00000000-0005-0000-0000-000013000000}"/>
    <cellStyle name="_KT (2)_3_TG-TH" xfId="27" xr:uid="{00000000-0005-0000-0000-000014000000}"/>
    <cellStyle name="_KT (2)_3_TG-TH_01-THĐịa Phương 2006(30-11-2007)Lưu" xfId="28" xr:uid="{00000000-0005-0000-0000-000015000000}"/>
    <cellStyle name="_KT (2)_4" xfId="29" xr:uid="{00000000-0005-0000-0000-000016000000}"/>
    <cellStyle name="_KT (2)_4_01-THĐịa Phương 2006(30-11-2007)Lưu" xfId="30" xr:uid="{00000000-0005-0000-0000-000017000000}"/>
    <cellStyle name="_KT (2)_4_TG-TH" xfId="31" xr:uid="{00000000-0005-0000-0000-000018000000}"/>
    <cellStyle name="_KT (2)_4_TG-TH_01-THĐịa Phương 2006(30-11-2007)Lưu" xfId="32" xr:uid="{00000000-0005-0000-0000-000019000000}"/>
    <cellStyle name="_KT (2)_5" xfId="33" xr:uid="{00000000-0005-0000-0000-00001A000000}"/>
    <cellStyle name="_KT (2)_TG-TH" xfId="34" xr:uid="{00000000-0005-0000-0000-00001B000000}"/>
    <cellStyle name="_KT_TG" xfId="35" xr:uid="{00000000-0005-0000-0000-00001C000000}"/>
    <cellStyle name="_KT_TG_01-THĐịa Phương 2006(30-11-2007)Lưu" xfId="36" xr:uid="{00000000-0005-0000-0000-00001D000000}"/>
    <cellStyle name="_KT_TG_1" xfId="37" xr:uid="{00000000-0005-0000-0000-00001E000000}"/>
    <cellStyle name="_KT_TG_2" xfId="38" xr:uid="{00000000-0005-0000-0000-00001F000000}"/>
    <cellStyle name="_KT_TG_2_01-THĐịa Phương 2006(30-11-2007)Lưu" xfId="39" xr:uid="{00000000-0005-0000-0000-000020000000}"/>
    <cellStyle name="_KT_TG_3" xfId="40" xr:uid="{00000000-0005-0000-0000-000021000000}"/>
    <cellStyle name="_KT_TG_4" xfId="41" xr:uid="{00000000-0005-0000-0000-000022000000}"/>
    <cellStyle name="_TG-TH" xfId="42" xr:uid="{00000000-0005-0000-0000-000023000000}"/>
    <cellStyle name="_TG-TH_1" xfId="43" xr:uid="{00000000-0005-0000-0000-000024000000}"/>
    <cellStyle name="_TG-TH_2" xfId="44" xr:uid="{00000000-0005-0000-0000-000025000000}"/>
    <cellStyle name="_TG-TH_2_01-THĐịa Phương 2006(30-11-2007)Lưu" xfId="45" xr:uid="{00000000-0005-0000-0000-000026000000}"/>
    <cellStyle name="_TG-TH_3" xfId="46" xr:uid="{00000000-0005-0000-0000-000027000000}"/>
    <cellStyle name="_TG-TH_4" xfId="47" xr:uid="{00000000-0005-0000-0000-000028000000}"/>
    <cellStyle name="_TG-TH_4_01-THĐịa Phương 2006(30-11-2007)Lưu" xfId="48" xr:uid="{00000000-0005-0000-0000-000029000000}"/>
    <cellStyle name="0" xfId="49" xr:uid="{00000000-0005-0000-0000-00002A000000}"/>
    <cellStyle name="1" xfId="50" xr:uid="{00000000-0005-0000-0000-00002B000000}"/>
    <cellStyle name="¹éºÐÀ²_      " xfId="51" xr:uid="{00000000-0005-0000-0000-00002C000000}"/>
    <cellStyle name="2" xfId="52" xr:uid="{00000000-0005-0000-0000-00002D000000}"/>
    <cellStyle name="20% - Accent1 2" xfId="53" xr:uid="{00000000-0005-0000-0000-00002E000000}"/>
    <cellStyle name="20% - Accent1 3" xfId="54" xr:uid="{00000000-0005-0000-0000-00002F000000}"/>
    <cellStyle name="20% - Accent1 4" xfId="55" xr:uid="{00000000-0005-0000-0000-000030000000}"/>
    <cellStyle name="20% - Accent2 2" xfId="56" xr:uid="{00000000-0005-0000-0000-000031000000}"/>
    <cellStyle name="20% - Accent2 3" xfId="57" xr:uid="{00000000-0005-0000-0000-000032000000}"/>
    <cellStyle name="20% - Accent2 4" xfId="58" xr:uid="{00000000-0005-0000-0000-000033000000}"/>
    <cellStyle name="20% - Accent3 2" xfId="59" xr:uid="{00000000-0005-0000-0000-000034000000}"/>
    <cellStyle name="20% - Accent3 3" xfId="60" xr:uid="{00000000-0005-0000-0000-000035000000}"/>
    <cellStyle name="20% - Accent3 4" xfId="61" xr:uid="{00000000-0005-0000-0000-000036000000}"/>
    <cellStyle name="20% - Accent4 2" xfId="62" xr:uid="{00000000-0005-0000-0000-000037000000}"/>
    <cellStyle name="20% - Accent4 3" xfId="63" xr:uid="{00000000-0005-0000-0000-000038000000}"/>
    <cellStyle name="20% - Accent4 4" xfId="64" xr:uid="{00000000-0005-0000-0000-000039000000}"/>
    <cellStyle name="20% - Accent5 2" xfId="65" xr:uid="{00000000-0005-0000-0000-00003A000000}"/>
    <cellStyle name="20% - Accent5 3" xfId="66" xr:uid="{00000000-0005-0000-0000-00003B000000}"/>
    <cellStyle name="20% - Accent5 4" xfId="67" xr:uid="{00000000-0005-0000-0000-00003C000000}"/>
    <cellStyle name="20% - Accent6 2" xfId="68" xr:uid="{00000000-0005-0000-0000-00003D000000}"/>
    <cellStyle name="20% - Accent6 3" xfId="69" xr:uid="{00000000-0005-0000-0000-00003E000000}"/>
    <cellStyle name="20% - Accent6 4" xfId="70" xr:uid="{00000000-0005-0000-0000-00003F000000}"/>
    <cellStyle name="3" xfId="71" xr:uid="{00000000-0005-0000-0000-000040000000}"/>
    <cellStyle name="4" xfId="72" xr:uid="{00000000-0005-0000-0000-000041000000}"/>
    <cellStyle name="40% - Accent1 2" xfId="73" xr:uid="{00000000-0005-0000-0000-000042000000}"/>
    <cellStyle name="40% - Accent1 3" xfId="74" xr:uid="{00000000-0005-0000-0000-000043000000}"/>
    <cellStyle name="40% - Accent1 4" xfId="75" xr:uid="{00000000-0005-0000-0000-000044000000}"/>
    <cellStyle name="40% - Accent2 2" xfId="76" xr:uid="{00000000-0005-0000-0000-000045000000}"/>
    <cellStyle name="40% - Accent2 3" xfId="77" xr:uid="{00000000-0005-0000-0000-000046000000}"/>
    <cellStyle name="40% - Accent2 4" xfId="78" xr:uid="{00000000-0005-0000-0000-000047000000}"/>
    <cellStyle name="40% - Accent3 2" xfId="79" xr:uid="{00000000-0005-0000-0000-000048000000}"/>
    <cellStyle name="40% - Accent3 3" xfId="80" xr:uid="{00000000-0005-0000-0000-000049000000}"/>
    <cellStyle name="40% - Accent3 4" xfId="81" xr:uid="{00000000-0005-0000-0000-00004A000000}"/>
    <cellStyle name="40% - Accent4 2" xfId="82" xr:uid="{00000000-0005-0000-0000-00004B000000}"/>
    <cellStyle name="40% - Accent4 3" xfId="83" xr:uid="{00000000-0005-0000-0000-00004C000000}"/>
    <cellStyle name="40% - Accent4 4" xfId="84" xr:uid="{00000000-0005-0000-0000-00004D000000}"/>
    <cellStyle name="40% - Accent5 2" xfId="85" xr:uid="{00000000-0005-0000-0000-00004E000000}"/>
    <cellStyle name="40% - Accent5 3" xfId="86" xr:uid="{00000000-0005-0000-0000-00004F000000}"/>
    <cellStyle name="40% - Accent5 4" xfId="87" xr:uid="{00000000-0005-0000-0000-000050000000}"/>
    <cellStyle name="40% - Accent6 2" xfId="88" xr:uid="{00000000-0005-0000-0000-000051000000}"/>
    <cellStyle name="40% - Accent6 3" xfId="89" xr:uid="{00000000-0005-0000-0000-000052000000}"/>
    <cellStyle name="40% - Accent6 4" xfId="90" xr:uid="{00000000-0005-0000-0000-000053000000}"/>
    <cellStyle name="6" xfId="91" xr:uid="{00000000-0005-0000-0000-000054000000}"/>
    <cellStyle name="60% - Accent1 2" xfId="92" xr:uid="{00000000-0005-0000-0000-000055000000}"/>
    <cellStyle name="60% - Accent1 3" xfId="93" xr:uid="{00000000-0005-0000-0000-000056000000}"/>
    <cellStyle name="60% - Accent1 4" xfId="94" xr:uid="{00000000-0005-0000-0000-000057000000}"/>
    <cellStyle name="60% - Accent2 2" xfId="95" xr:uid="{00000000-0005-0000-0000-000058000000}"/>
    <cellStyle name="60% - Accent2 3" xfId="96" xr:uid="{00000000-0005-0000-0000-000059000000}"/>
    <cellStyle name="60% - Accent2 4" xfId="97" xr:uid="{00000000-0005-0000-0000-00005A000000}"/>
    <cellStyle name="60% - Accent3 2" xfId="98" xr:uid="{00000000-0005-0000-0000-00005B000000}"/>
    <cellStyle name="60% - Accent3 3" xfId="99" xr:uid="{00000000-0005-0000-0000-00005C000000}"/>
    <cellStyle name="60% - Accent3 4" xfId="100" xr:uid="{00000000-0005-0000-0000-00005D000000}"/>
    <cellStyle name="60% - Accent4 2" xfId="101" xr:uid="{00000000-0005-0000-0000-00005E000000}"/>
    <cellStyle name="60% - Accent4 3" xfId="102" xr:uid="{00000000-0005-0000-0000-00005F000000}"/>
    <cellStyle name="60% - Accent4 4" xfId="103" xr:uid="{00000000-0005-0000-0000-000060000000}"/>
    <cellStyle name="60% - Accent5 2" xfId="104" xr:uid="{00000000-0005-0000-0000-000061000000}"/>
    <cellStyle name="60% - Accent5 3" xfId="105" xr:uid="{00000000-0005-0000-0000-000062000000}"/>
    <cellStyle name="60% - Accent5 4" xfId="106" xr:uid="{00000000-0005-0000-0000-000063000000}"/>
    <cellStyle name="60% - Accent6 2" xfId="107" xr:uid="{00000000-0005-0000-0000-000064000000}"/>
    <cellStyle name="60% - Accent6 3" xfId="108" xr:uid="{00000000-0005-0000-0000-000065000000}"/>
    <cellStyle name="60% - Accent6 4" xfId="109" xr:uid="{00000000-0005-0000-0000-000066000000}"/>
    <cellStyle name="74" xfId="110" xr:uid="{00000000-0005-0000-0000-000067000000}"/>
    <cellStyle name="Accent1 2" xfId="111" xr:uid="{00000000-0005-0000-0000-000068000000}"/>
    <cellStyle name="Accent1 3" xfId="112" xr:uid="{00000000-0005-0000-0000-000069000000}"/>
    <cellStyle name="Accent1 4" xfId="113" xr:uid="{00000000-0005-0000-0000-00006A000000}"/>
    <cellStyle name="Accent2 2" xfId="114" xr:uid="{00000000-0005-0000-0000-00006B000000}"/>
    <cellStyle name="Accent2 3" xfId="115" xr:uid="{00000000-0005-0000-0000-00006C000000}"/>
    <cellStyle name="Accent2 4" xfId="116" xr:uid="{00000000-0005-0000-0000-00006D000000}"/>
    <cellStyle name="Accent3 2" xfId="117" xr:uid="{00000000-0005-0000-0000-00006E000000}"/>
    <cellStyle name="Accent3 3" xfId="118" xr:uid="{00000000-0005-0000-0000-00006F000000}"/>
    <cellStyle name="Accent3 4" xfId="119" xr:uid="{00000000-0005-0000-0000-000070000000}"/>
    <cellStyle name="Accent4 2" xfId="120" xr:uid="{00000000-0005-0000-0000-000071000000}"/>
    <cellStyle name="Accent4 3" xfId="121" xr:uid="{00000000-0005-0000-0000-000072000000}"/>
    <cellStyle name="Accent4 4" xfId="122" xr:uid="{00000000-0005-0000-0000-000073000000}"/>
    <cellStyle name="Accent5 2" xfId="123" xr:uid="{00000000-0005-0000-0000-000074000000}"/>
    <cellStyle name="Accent5 3" xfId="124" xr:uid="{00000000-0005-0000-0000-000075000000}"/>
    <cellStyle name="Accent5 4" xfId="125" xr:uid="{00000000-0005-0000-0000-000076000000}"/>
    <cellStyle name="Accent6 2" xfId="126" xr:uid="{00000000-0005-0000-0000-000077000000}"/>
    <cellStyle name="Accent6 3" xfId="127" xr:uid="{00000000-0005-0000-0000-000078000000}"/>
    <cellStyle name="Accent6 4" xfId="128" xr:uid="{00000000-0005-0000-0000-000079000000}"/>
    <cellStyle name="ÅëÈ­ [0]_      " xfId="129" xr:uid="{00000000-0005-0000-0000-00007A000000}"/>
    <cellStyle name="AeE­ [0]_INQUIRY ¿µ¾÷AßAø " xfId="130" xr:uid="{00000000-0005-0000-0000-00007B000000}"/>
    <cellStyle name="ÅëÈ­ [0]_S" xfId="131" xr:uid="{00000000-0005-0000-0000-00007C000000}"/>
    <cellStyle name="ÅëÈ­_      " xfId="132" xr:uid="{00000000-0005-0000-0000-00007D000000}"/>
    <cellStyle name="AeE­_INQUIRY ¿µ¾÷AßAø " xfId="133" xr:uid="{00000000-0005-0000-0000-00007E000000}"/>
    <cellStyle name="ÅëÈ­_L601CPT" xfId="134" xr:uid="{00000000-0005-0000-0000-00007F000000}"/>
    <cellStyle name="ÄÞ¸¶ [0]_      " xfId="135" xr:uid="{00000000-0005-0000-0000-000080000000}"/>
    <cellStyle name="AÞ¸¶ [0]_INQUIRY ¿?¾÷AßAø " xfId="136" xr:uid="{00000000-0005-0000-0000-000081000000}"/>
    <cellStyle name="ÄÞ¸¶ [0]_L601CPT" xfId="137" xr:uid="{00000000-0005-0000-0000-000082000000}"/>
    <cellStyle name="ÄÞ¸¶_      " xfId="138" xr:uid="{00000000-0005-0000-0000-000083000000}"/>
    <cellStyle name="AÞ¸¶_INQUIRY ¿?¾÷AßAø " xfId="139" xr:uid="{00000000-0005-0000-0000-000084000000}"/>
    <cellStyle name="ÄÞ¸¶_L601CPT" xfId="140" xr:uid="{00000000-0005-0000-0000-000085000000}"/>
    <cellStyle name="AutoFormat Options" xfId="141" xr:uid="{00000000-0005-0000-0000-000086000000}"/>
    <cellStyle name="Bad 2" xfId="142" xr:uid="{00000000-0005-0000-0000-000087000000}"/>
    <cellStyle name="Bad 3" xfId="143" xr:uid="{00000000-0005-0000-0000-000088000000}"/>
    <cellStyle name="Bad 4" xfId="144" xr:uid="{00000000-0005-0000-0000-000089000000}"/>
    <cellStyle name="C?AØ_¿?¾÷CoE² " xfId="145" xr:uid="{00000000-0005-0000-0000-00008A000000}"/>
    <cellStyle name="Ç¥ÁØ_      " xfId="146" xr:uid="{00000000-0005-0000-0000-00008B000000}"/>
    <cellStyle name="C￥AØ_¿μ¾÷CoE² " xfId="147" xr:uid="{00000000-0005-0000-0000-00008C000000}"/>
    <cellStyle name="Ç¥ÁØ_±¸¹Ì´ëÃ¥" xfId="148" xr:uid="{00000000-0005-0000-0000-00008D000000}"/>
    <cellStyle name="Calc Currency (0)" xfId="149" xr:uid="{00000000-0005-0000-0000-00008E000000}"/>
    <cellStyle name="Calc Percent (0)" xfId="150" xr:uid="{00000000-0005-0000-0000-00008F000000}"/>
    <cellStyle name="Calc Percent (1)" xfId="151" xr:uid="{00000000-0005-0000-0000-000090000000}"/>
    <cellStyle name="Calculation 2" xfId="152" xr:uid="{00000000-0005-0000-0000-000091000000}"/>
    <cellStyle name="Calculation 3" xfId="153" xr:uid="{00000000-0005-0000-0000-000092000000}"/>
    <cellStyle name="Calculation 4" xfId="154" xr:uid="{00000000-0005-0000-0000-000093000000}"/>
    <cellStyle name="category" xfId="155" xr:uid="{00000000-0005-0000-0000-000094000000}"/>
    <cellStyle name="Cerrency_Sheet2_XANGDAU" xfId="156" xr:uid="{00000000-0005-0000-0000-000095000000}"/>
    <cellStyle name="Check Cell 2" xfId="157" xr:uid="{00000000-0005-0000-0000-000096000000}"/>
    <cellStyle name="Check Cell 3" xfId="158" xr:uid="{00000000-0005-0000-0000-000097000000}"/>
    <cellStyle name="Check Cell 4" xfId="159" xr:uid="{00000000-0005-0000-0000-000098000000}"/>
    <cellStyle name="Comma" xfId="1" builtinId="3"/>
    <cellStyle name="Comma 2" xfId="3" xr:uid="{00000000-0005-0000-0000-00009A000000}"/>
    <cellStyle name="Comma 2 2" xfId="6" xr:uid="{00000000-0005-0000-0000-00009B000000}"/>
    <cellStyle name="Comma 3" xfId="160" xr:uid="{00000000-0005-0000-0000-00009C000000}"/>
    <cellStyle name="Comma 4" xfId="161" xr:uid="{00000000-0005-0000-0000-00009D000000}"/>
    <cellStyle name="Comma 5" xfId="162" xr:uid="{00000000-0005-0000-0000-00009E000000}"/>
    <cellStyle name="Comma 6" xfId="163" xr:uid="{00000000-0005-0000-0000-00009F000000}"/>
    <cellStyle name="Comma 6 2" xfId="4" xr:uid="{00000000-0005-0000-0000-0000A0000000}"/>
    <cellStyle name="Comma 7" xfId="164" xr:uid="{00000000-0005-0000-0000-0000A1000000}"/>
    <cellStyle name="comma zerodec" xfId="165" xr:uid="{00000000-0005-0000-0000-0000A2000000}"/>
    <cellStyle name="Comma0" xfId="166" xr:uid="{00000000-0005-0000-0000-0000A3000000}"/>
    <cellStyle name="Currency0" xfId="167" xr:uid="{00000000-0005-0000-0000-0000A4000000}"/>
    <cellStyle name="Currency1" xfId="168" xr:uid="{00000000-0005-0000-0000-0000A5000000}"/>
    <cellStyle name="D1" xfId="169" xr:uid="{00000000-0005-0000-0000-0000A6000000}"/>
    <cellStyle name="Date" xfId="170" xr:uid="{00000000-0005-0000-0000-0000A7000000}"/>
    <cellStyle name="Dezimal [0]_UXO VII" xfId="171" xr:uid="{00000000-0005-0000-0000-0000A8000000}"/>
    <cellStyle name="Dezimal_UXO VII" xfId="172" xr:uid="{00000000-0005-0000-0000-0000A9000000}"/>
    <cellStyle name="Dollar (zero dec)" xfId="173" xr:uid="{00000000-0005-0000-0000-0000AA000000}"/>
    <cellStyle name="Enter Currency (0)" xfId="174" xr:uid="{00000000-0005-0000-0000-0000AB000000}"/>
    <cellStyle name="Explanatory Text 2" xfId="175" xr:uid="{00000000-0005-0000-0000-0000AC000000}"/>
    <cellStyle name="Explanatory Text 3" xfId="176" xr:uid="{00000000-0005-0000-0000-0000AD000000}"/>
    <cellStyle name="Explanatory Text 4" xfId="177" xr:uid="{00000000-0005-0000-0000-0000AE000000}"/>
    <cellStyle name="Fixed" xfId="178" xr:uid="{00000000-0005-0000-0000-0000AF000000}"/>
    <cellStyle name="Good 2" xfId="179" xr:uid="{00000000-0005-0000-0000-0000B0000000}"/>
    <cellStyle name="Good 3" xfId="180" xr:uid="{00000000-0005-0000-0000-0000B1000000}"/>
    <cellStyle name="Good 4" xfId="181" xr:uid="{00000000-0005-0000-0000-0000B2000000}"/>
    <cellStyle name="Grey" xfId="182" xr:uid="{00000000-0005-0000-0000-0000B3000000}"/>
    <cellStyle name="HEADER" xfId="183" xr:uid="{00000000-0005-0000-0000-0000B4000000}"/>
    <cellStyle name="Header1" xfId="184" xr:uid="{00000000-0005-0000-0000-0000B5000000}"/>
    <cellStyle name="Header2" xfId="185" xr:uid="{00000000-0005-0000-0000-0000B6000000}"/>
    <cellStyle name="Heading 1 2" xfId="186" xr:uid="{00000000-0005-0000-0000-0000B7000000}"/>
    <cellStyle name="Heading 1 3" xfId="187" xr:uid="{00000000-0005-0000-0000-0000B8000000}"/>
    <cellStyle name="Heading 1 4" xfId="188" xr:uid="{00000000-0005-0000-0000-0000B9000000}"/>
    <cellStyle name="Heading 2 2" xfId="189" xr:uid="{00000000-0005-0000-0000-0000BA000000}"/>
    <cellStyle name="Heading 2 3" xfId="190" xr:uid="{00000000-0005-0000-0000-0000BB000000}"/>
    <cellStyle name="Heading 2 4" xfId="191" xr:uid="{00000000-0005-0000-0000-0000BC000000}"/>
    <cellStyle name="Heading 3 2" xfId="192" xr:uid="{00000000-0005-0000-0000-0000BD000000}"/>
    <cellStyle name="Heading 3 3" xfId="193" xr:uid="{00000000-0005-0000-0000-0000BE000000}"/>
    <cellStyle name="Heading 3 4" xfId="194" xr:uid="{00000000-0005-0000-0000-0000BF000000}"/>
    <cellStyle name="Heading 4 2" xfId="195" xr:uid="{00000000-0005-0000-0000-0000C0000000}"/>
    <cellStyle name="Heading 4 3" xfId="196" xr:uid="{00000000-0005-0000-0000-0000C1000000}"/>
    <cellStyle name="Heading 4 4" xfId="197" xr:uid="{00000000-0005-0000-0000-0000C2000000}"/>
    <cellStyle name="HEADING1" xfId="198" xr:uid="{00000000-0005-0000-0000-0000C3000000}"/>
    <cellStyle name="HEADING2" xfId="199" xr:uid="{00000000-0005-0000-0000-0000C4000000}"/>
    <cellStyle name="Hoa-Scholl" xfId="200" xr:uid="{00000000-0005-0000-0000-0000C5000000}"/>
    <cellStyle name="i·0" xfId="201" xr:uid="{00000000-0005-0000-0000-0000C6000000}"/>
    <cellStyle name="Input [yellow]" xfId="202" xr:uid="{00000000-0005-0000-0000-0000C7000000}"/>
    <cellStyle name="Input 2" xfId="203" xr:uid="{00000000-0005-0000-0000-0000C8000000}"/>
    <cellStyle name="Input 3" xfId="204" xr:uid="{00000000-0005-0000-0000-0000C9000000}"/>
    <cellStyle name="Input 4" xfId="205" xr:uid="{00000000-0005-0000-0000-0000CA000000}"/>
    <cellStyle name="Link Currency (0)" xfId="206" xr:uid="{00000000-0005-0000-0000-0000CB000000}"/>
    <cellStyle name="Linked Cell 2" xfId="207" xr:uid="{00000000-0005-0000-0000-0000CC000000}"/>
    <cellStyle name="Linked Cell 3" xfId="208" xr:uid="{00000000-0005-0000-0000-0000CD000000}"/>
    <cellStyle name="Linked Cell 4" xfId="209" xr:uid="{00000000-0005-0000-0000-0000CE000000}"/>
    <cellStyle name="Millares [0]_Well Timing" xfId="210" xr:uid="{00000000-0005-0000-0000-0000CF000000}"/>
    <cellStyle name="Millares_Well Timing" xfId="211" xr:uid="{00000000-0005-0000-0000-0000D0000000}"/>
    <cellStyle name="Milliers [0]_      " xfId="212" xr:uid="{00000000-0005-0000-0000-0000D1000000}"/>
    <cellStyle name="Milliers_      " xfId="213" xr:uid="{00000000-0005-0000-0000-0000D2000000}"/>
    <cellStyle name="Model" xfId="214" xr:uid="{00000000-0005-0000-0000-0000D3000000}"/>
    <cellStyle name="Moneda [0]_Well Timing" xfId="215" xr:uid="{00000000-0005-0000-0000-0000D4000000}"/>
    <cellStyle name="Moneda_Well Timing" xfId="216" xr:uid="{00000000-0005-0000-0000-0000D5000000}"/>
    <cellStyle name="Monétaire [0]_      " xfId="217" xr:uid="{00000000-0005-0000-0000-0000D6000000}"/>
    <cellStyle name="Monétaire_      " xfId="218" xr:uid="{00000000-0005-0000-0000-0000D7000000}"/>
    <cellStyle name="n" xfId="219" xr:uid="{00000000-0005-0000-0000-0000D8000000}"/>
    <cellStyle name="Neutral 2" xfId="220" xr:uid="{00000000-0005-0000-0000-0000D9000000}"/>
    <cellStyle name="Neutral 3" xfId="221" xr:uid="{00000000-0005-0000-0000-0000DA000000}"/>
    <cellStyle name="Neutral 4" xfId="222" xr:uid="{00000000-0005-0000-0000-0000DB000000}"/>
    <cellStyle name="New" xfId="223" xr:uid="{00000000-0005-0000-0000-0000DC000000}"/>
    <cellStyle name="New Times Roman" xfId="224" xr:uid="{00000000-0005-0000-0000-0000DD000000}"/>
    <cellStyle name="No" xfId="225" xr:uid="{00000000-0005-0000-0000-0000DE000000}"/>
    <cellStyle name="no dec" xfId="226" xr:uid="{00000000-0005-0000-0000-0000DF000000}"/>
    <cellStyle name="Normal" xfId="0" builtinId="0"/>
    <cellStyle name="Normal - Style1" xfId="227" xr:uid="{00000000-0005-0000-0000-0000E1000000}"/>
    <cellStyle name="Normal 10" xfId="228" xr:uid="{00000000-0005-0000-0000-0000E2000000}"/>
    <cellStyle name="Normal 11" xfId="229" xr:uid="{00000000-0005-0000-0000-0000E3000000}"/>
    <cellStyle name="Normal 12" xfId="230" xr:uid="{00000000-0005-0000-0000-0000E4000000}"/>
    <cellStyle name="Normal 13" xfId="231" xr:uid="{00000000-0005-0000-0000-0000E5000000}"/>
    <cellStyle name="Normal 14" xfId="232" xr:uid="{00000000-0005-0000-0000-0000E6000000}"/>
    <cellStyle name="Normal 15" xfId="233" xr:uid="{00000000-0005-0000-0000-0000E7000000}"/>
    <cellStyle name="Normal 2" xfId="5" xr:uid="{00000000-0005-0000-0000-0000E8000000}"/>
    <cellStyle name="Normal 2 2" xfId="234" xr:uid="{00000000-0005-0000-0000-0000E9000000}"/>
    <cellStyle name="Normal 2 3" xfId="235" xr:uid="{00000000-0005-0000-0000-0000EA000000}"/>
    <cellStyle name="Normal 2 4" xfId="236" xr:uid="{00000000-0005-0000-0000-0000EB000000}"/>
    <cellStyle name="Normal 2 5" xfId="237" xr:uid="{00000000-0005-0000-0000-0000EC000000}"/>
    <cellStyle name="Normal 25" xfId="238" xr:uid="{00000000-0005-0000-0000-0000ED000000}"/>
    <cellStyle name="Normal 26" xfId="239" xr:uid="{00000000-0005-0000-0000-0000EE000000}"/>
    <cellStyle name="Normal 3" xfId="240" xr:uid="{00000000-0005-0000-0000-0000EF000000}"/>
    <cellStyle name="Normal 3 2" xfId="241" xr:uid="{00000000-0005-0000-0000-0000F0000000}"/>
    <cellStyle name="Normal 3 3" xfId="242" xr:uid="{00000000-0005-0000-0000-0000F1000000}"/>
    <cellStyle name="Normal 3 4" xfId="243" xr:uid="{00000000-0005-0000-0000-0000F2000000}"/>
    <cellStyle name="Normal 3 5" xfId="244" xr:uid="{00000000-0005-0000-0000-0000F3000000}"/>
    <cellStyle name="Normal 3 6" xfId="245" xr:uid="{00000000-0005-0000-0000-0000F4000000}"/>
    <cellStyle name="Normal 4" xfId="246" xr:uid="{00000000-0005-0000-0000-0000F5000000}"/>
    <cellStyle name="Normal 5" xfId="247" xr:uid="{00000000-0005-0000-0000-0000F6000000}"/>
    <cellStyle name="Normal 8" xfId="248" xr:uid="{00000000-0005-0000-0000-0000F7000000}"/>
    <cellStyle name="Normal 86 2" xfId="340" xr:uid="{00000000-0005-0000-0000-0000F8000000}"/>
    <cellStyle name="Normal 9" xfId="249" xr:uid="{00000000-0005-0000-0000-0000F9000000}"/>
    <cellStyle name="Normal_Bc KH 2002 -21-7" xfId="341" xr:uid="{00000000-0005-0000-0000-0000FA000000}"/>
    <cellStyle name="Normal_Bieumau-75" xfId="2" xr:uid="{00000000-0005-0000-0000-0000FB000000}"/>
    <cellStyle name="Note 2" xfId="250" xr:uid="{00000000-0005-0000-0000-0000FC000000}"/>
    <cellStyle name="Note 3" xfId="251" xr:uid="{00000000-0005-0000-0000-0000FD000000}"/>
    <cellStyle name="Note 4" xfId="252" xr:uid="{00000000-0005-0000-0000-0000FE000000}"/>
    <cellStyle name="Œ…‹æØ‚è [0.00]_††††† " xfId="253" xr:uid="{00000000-0005-0000-0000-0000FF000000}"/>
    <cellStyle name="Œ…‹æØ‚è_††††† " xfId="254" xr:uid="{00000000-0005-0000-0000-000000010000}"/>
    <cellStyle name="oft Excel]_x000d__x000a_Comment=The open=/f lines load custom functions into the Paste Function list._x000d__x000a_Maximized=2_x000d__x000a_Basics=1_x000d__x000a_A" xfId="255" xr:uid="{00000000-0005-0000-0000-000001010000}"/>
    <cellStyle name="oft Excel]_x000d__x000a_Comment=The open=/f lines load custom functions into the Paste Function list._x000d__x000a_Maximized=3_x000d__x000a_Basics=1_x000d__x000a_A" xfId="256" xr:uid="{00000000-0005-0000-0000-000002010000}"/>
    <cellStyle name="omma [0]_Mktg Prog" xfId="257" xr:uid="{00000000-0005-0000-0000-000003010000}"/>
    <cellStyle name="ormal_Sheet1_1" xfId="258" xr:uid="{00000000-0005-0000-0000-000004010000}"/>
    <cellStyle name="Output 2" xfId="259" xr:uid="{00000000-0005-0000-0000-000005010000}"/>
    <cellStyle name="Output 3" xfId="260" xr:uid="{00000000-0005-0000-0000-000006010000}"/>
    <cellStyle name="Output 4" xfId="261" xr:uid="{00000000-0005-0000-0000-000007010000}"/>
    <cellStyle name="p" xfId="262" xr:uid="{00000000-0005-0000-0000-000008010000}"/>
    <cellStyle name="Percent" xfId="339" builtinId="5"/>
    <cellStyle name="Percent [2]" xfId="263" xr:uid="{00000000-0005-0000-0000-00000A010000}"/>
    <cellStyle name="PERCENTAGE" xfId="264" xr:uid="{00000000-0005-0000-0000-00000B010000}"/>
    <cellStyle name="PrePop Currency (0)" xfId="265" xr:uid="{00000000-0005-0000-0000-00000C010000}"/>
    <cellStyle name="S—_x0008_" xfId="266" xr:uid="{00000000-0005-0000-0000-00000D010000}"/>
    <cellStyle name="s]_x000d__x000a_spooler=yes_x000d__x000a_load=_x000d__x000a_Beep=yes_x000d__x000a_NullPort=None_x000d__x000a_BorderWidth=3_x000d__x000a_CursorBlinkRate=1200_x000d__x000a_DoubleClickSpeed=452_x000d__x000a_Programs=co" xfId="267" xr:uid="{00000000-0005-0000-0000-00000E010000}"/>
    <cellStyle name="songuyen" xfId="268" xr:uid="{00000000-0005-0000-0000-00000F010000}"/>
    <cellStyle name="Style 1" xfId="269" xr:uid="{00000000-0005-0000-0000-000010010000}"/>
    <cellStyle name="Style 2" xfId="270" xr:uid="{00000000-0005-0000-0000-000011010000}"/>
    <cellStyle name="Style 3" xfId="271" xr:uid="{00000000-0005-0000-0000-000012010000}"/>
    <cellStyle name="Style 4" xfId="272" xr:uid="{00000000-0005-0000-0000-000013010000}"/>
    <cellStyle name="Style 5" xfId="273" xr:uid="{00000000-0005-0000-0000-000014010000}"/>
    <cellStyle name="style_1" xfId="274" xr:uid="{00000000-0005-0000-0000-000015010000}"/>
    <cellStyle name="Style1" xfId="275" xr:uid="{00000000-0005-0000-0000-000016010000}"/>
    <cellStyle name="Style2" xfId="276" xr:uid="{00000000-0005-0000-0000-000017010000}"/>
    <cellStyle name="Style3" xfId="277" xr:uid="{00000000-0005-0000-0000-000018010000}"/>
    <cellStyle name="Style4" xfId="278" xr:uid="{00000000-0005-0000-0000-000019010000}"/>
    <cellStyle name="Style5" xfId="279" xr:uid="{00000000-0005-0000-0000-00001A010000}"/>
    <cellStyle name="Style6" xfId="280" xr:uid="{00000000-0005-0000-0000-00001B010000}"/>
    <cellStyle name="Style7" xfId="281" xr:uid="{00000000-0005-0000-0000-00001C010000}"/>
    <cellStyle name="subhead" xfId="282" xr:uid="{00000000-0005-0000-0000-00001D010000}"/>
    <cellStyle name="T" xfId="283" xr:uid="{00000000-0005-0000-0000-00001E010000}"/>
    <cellStyle name="T_01-THĐịa Phương 2006(30-11-2007)Lưu" xfId="284" xr:uid="{00000000-0005-0000-0000-00001F010000}"/>
    <cellStyle name="T_01-Tong hop-2007Luu cuoi-sủa Daklak (20-4-2009)du" xfId="285" xr:uid="{00000000-0005-0000-0000-000020010000}"/>
    <cellStyle name="T_2007 -Binhphuoc_B01(lần 2thu)" xfId="286" xr:uid="{00000000-0005-0000-0000-000021010000}"/>
    <cellStyle name="T_Book1" xfId="287" xr:uid="{00000000-0005-0000-0000-000022010000}"/>
    <cellStyle name="T_TK_HT" xfId="288" xr:uid="{00000000-0005-0000-0000-000023010000}"/>
    <cellStyle name="T_TK_HT_01-Tong hop-2007Luu cuoi-sủa Daklak (20-4-2009)du" xfId="289" xr:uid="{00000000-0005-0000-0000-000024010000}"/>
    <cellStyle name="T_TK_HT_2007 -Binhphuoc_B01(lần 2thu)" xfId="290" xr:uid="{00000000-0005-0000-0000-000025010000}"/>
    <cellStyle name="T_TONGKE" xfId="291" xr:uid="{00000000-0005-0000-0000-000026010000}"/>
    <cellStyle name="T_TONGKE_01-Tong hop-2007Luu cuoi-sủa Daklak (20-4-2009)du" xfId="292" xr:uid="{00000000-0005-0000-0000-000027010000}"/>
    <cellStyle name="T_TONGKE_2007 -Binhphuoc_B01(lần 2thu)" xfId="293" xr:uid="{00000000-0005-0000-0000-000028010000}"/>
    <cellStyle name="Text Indent A" xfId="294" xr:uid="{00000000-0005-0000-0000-000029010000}"/>
    <cellStyle name="Text Indent B" xfId="295" xr:uid="{00000000-0005-0000-0000-00002A010000}"/>
    <cellStyle name="th" xfId="296" xr:uid="{00000000-0005-0000-0000-00002B010000}"/>
    <cellStyle name="þ_x001d_ð·_x000c_æþ'_x000d_ßþU_x0001_Ø_x0005_ü_x0014__x0007__x0001__x0001_" xfId="297" xr:uid="{00000000-0005-0000-0000-00002C010000}"/>
    <cellStyle name="thvt" xfId="298" xr:uid="{00000000-0005-0000-0000-00002D010000}"/>
    <cellStyle name="Title 2" xfId="299" xr:uid="{00000000-0005-0000-0000-00002E010000}"/>
    <cellStyle name="Title 3" xfId="300" xr:uid="{00000000-0005-0000-0000-00002F010000}"/>
    <cellStyle name="Title 4" xfId="301" xr:uid="{00000000-0005-0000-0000-000030010000}"/>
    <cellStyle name="Total 2" xfId="302" xr:uid="{00000000-0005-0000-0000-000031010000}"/>
    <cellStyle name="Total 3" xfId="303" xr:uid="{00000000-0005-0000-0000-000032010000}"/>
    <cellStyle name="Total 4" xfId="304" xr:uid="{00000000-0005-0000-0000-000033010000}"/>
    <cellStyle name="viet" xfId="305" xr:uid="{00000000-0005-0000-0000-000034010000}"/>
    <cellStyle name="viet2" xfId="306" xr:uid="{00000000-0005-0000-0000-000035010000}"/>
    <cellStyle name="Vn Time 13" xfId="307" xr:uid="{00000000-0005-0000-0000-000036010000}"/>
    <cellStyle name="Vn Time 14" xfId="308" xr:uid="{00000000-0005-0000-0000-000037010000}"/>
    <cellStyle name="vnhead3" xfId="309" xr:uid="{00000000-0005-0000-0000-000038010000}"/>
    <cellStyle name="vntxt2" xfId="310" xr:uid="{00000000-0005-0000-0000-000039010000}"/>
    <cellStyle name="Währung [0]_UXO VII" xfId="311" xr:uid="{00000000-0005-0000-0000-00003A010000}"/>
    <cellStyle name="Währung_UXO VII" xfId="312" xr:uid="{00000000-0005-0000-0000-00003B010000}"/>
    <cellStyle name="Warning Text 2" xfId="313" xr:uid="{00000000-0005-0000-0000-00003C010000}"/>
    <cellStyle name="Warning Text 3" xfId="314" xr:uid="{00000000-0005-0000-0000-00003D010000}"/>
    <cellStyle name="Warning Text 4" xfId="315" xr:uid="{00000000-0005-0000-0000-00003E010000}"/>
    <cellStyle name="xuan" xfId="316" xr:uid="{00000000-0005-0000-0000-00003F010000}"/>
    <cellStyle name="y" xfId="317" xr:uid="{00000000-0005-0000-0000-000040010000}"/>
    <cellStyle name=" [0.00]_ Att. 1- Cover" xfId="336" xr:uid="{00000000-0005-0000-0000-000041010000}"/>
    <cellStyle name="_ Att. 1- Cover" xfId="337" xr:uid="{00000000-0005-0000-0000-000042010000}"/>
    <cellStyle name="?_ Att. 1- Cover" xfId="338" xr:uid="{00000000-0005-0000-0000-000043010000}"/>
    <cellStyle name="똿뗦먛귟 [0.00]_PRODUCT DETAIL Q1" xfId="318" xr:uid="{00000000-0005-0000-0000-000044010000}"/>
    <cellStyle name="똿뗦먛귟_PRODUCT DETAIL Q1" xfId="319" xr:uid="{00000000-0005-0000-0000-000045010000}"/>
    <cellStyle name="믅됞 [0.00]_PRODUCT DETAIL Q1" xfId="320" xr:uid="{00000000-0005-0000-0000-000046010000}"/>
    <cellStyle name="믅됞_PRODUCT DETAIL Q1" xfId="321" xr:uid="{00000000-0005-0000-0000-000047010000}"/>
    <cellStyle name="백분율_95" xfId="322" xr:uid="{00000000-0005-0000-0000-000048010000}"/>
    <cellStyle name="뷭?_BOOKSHIP" xfId="323" xr:uid="{00000000-0005-0000-0000-000049010000}"/>
    <cellStyle name="콤마 [0]_1202" xfId="327" xr:uid="{00000000-0005-0000-0000-00004A010000}"/>
    <cellStyle name="콤마_1202" xfId="328" xr:uid="{00000000-0005-0000-0000-00004B010000}"/>
    <cellStyle name="통화 [0]_1202" xfId="329" xr:uid="{00000000-0005-0000-0000-00004C010000}"/>
    <cellStyle name="통화_1202" xfId="330" xr:uid="{00000000-0005-0000-0000-00004D010000}"/>
    <cellStyle name="표준_(정보부문)월별인원계획" xfId="331" xr:uid="{00000000-0005-0000-0000-00004E010000}"/>
    <cellStyle name="一般_00Q3902REV.1" xfId="324" xr:uid="{00000000-0005-0000-0000-00004F010000}"/>
    <cellStyle name="千分位[0]_00Q3902REV.1" xfId="325" xr:uid="{00000000-0005-0000-0000-000050010000}"/>
    <cellStyle name="千分位_00Q3902REV.1" xfId="326" xr:uid="{00000000-0005-0000-0000-000051010000}"/>
    <cellStyle name="標準_機器ﾘｽト (2)" xfId="332" xr:uid="{00000000-0005-0000-0000-000052010000}"/>
    <cellStyle name="貨幣 [0]_00Q3902REV.1" xfId="333" xr:uid="{00000000-0005-0000-0000-000053010000}"/>
    <cellStyle name="貨幣[0]_BRE" xfId="334" xr:uid="{00000000-0005-0000-0000-000054010000}"/>
    <cellStyle name="貨幣_00Q3902REV.1" xfId="335" xr:uid="{00000000-0005-0000-0000-00005501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zoomScale="90" zoomScaleNormal="90" zoomScaleSheetLayoutView="70" workbookViewId="0">
      <selection activeCell="B1" sqref="B1:R61"/>
    </sheetView>
  </sheetViews>
  <sheetFormatPr defaultColWidth="27.625" defaultRowHeight="18.75"/>
  <cols>
    <col min="1" max="1" width="5" style="26" customWidth="1"/>
    <col min="2" max="2" width="48.25" style="26" customWidth="1"/>
    <col min="3" max="3" width="14" style="26" customWidth="1"/>
    <col min="4" max="15" width="8.875" style="26" customWidth="1"/>
    <col min="16" max="18" width="10.875" style="281" customWidth="1"/>
    <col min="19" max="16384" width="27.625" style="26"/>
  </cols>
  <sheetData>
    <row r="1" spans="1:18">
      <c r="B1" s="312" t="s">
        <v>307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8">
      <c r="B2" s="278" t="s">
        <v>308</v>
      </c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8">
      <c r="B3" s="280" t="s">
        <v>306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</row>
    <row r="4" spans="1:18">
      <c r="B4" s="130"/>
      <c r="C4" s="38"/>
      <c r="D4" s="227"/>
      <c r="E4" s="227"/>
      <c r="F4" s="227"/>
      <c r="G4" s="227"/>
      <c r="H4" s="227"/>
      <c r="I4" s="227"/>
      <c r="J4" s="38"/>
      <c r="K4" s="130"/>
      <c r="N4" s="212"/>
      <c r="O4" s="210"/>
      <c r="P4" s="282"/>
      <c r="Q4" s="283"/>
    </row>
    <row r="5" spans="1:18">
      <c r="A5" s="309"/>
      <c r="B5" s="310" t="s">
        <v>96</v>
      </c>
      <c r="C5" s="310" t="s">
        <v>97</v>
      </c>
      <c r="D5" s="310">
        <v>2009</v>
      </c>
      <c r="E5" s="310">
        <v>2010</v>
      </c>
      <c r="F5" s="310">
        <v>2011</v>
      </c>
      <c r="G5" s="310">
        <v>2012</v>
      </c>
      <c r="H5" s="310">
        <v>2013</v>
      </c>
      <c r="I5" s="310">
        <v>2014</v>
      </c>
      <c r="J5" s="310">
        <v>2015</v>
      </c>
      <c r="K5" s="310">
        <v>2016</v>
      </c>
      <c r="L5" s="316">
        <v>2017</v>
      </c>
      <c r="M5" s="316">
        <v>2018</v>
      </c>
      <c r="N5" s="313" t="s">
        <v>261</v>
      </c>
      <c r="O5" s="313" t="s">
        <v>241</v>
      </c>
      <c r="P5" s="315" t="s">
        <v>244</v>
      </c>
      <c r="Q5" s="315"/>
      <c r="R5" s="315"/>
    </row>
    <row r="6" spans="1:18" ht="37.5">
      <c r="A6" s="309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6"/>
      <c r="M6" s="316"/>
      <c r="N6" s="314"/>
      <c r="O6" s="311"/>
      <c r="P6" s="284" t="s">
        <v>262</v>
      </c>
      <c r="Q6" s="284" t="s">
        <v>263</v>
      </c>
      <c r="R6" s="284" t="s">
        <v>205</v>
      </c>
    </row>
    <row r="7" spans="1:18">
      <c r="A7" s="31" t="s">
        <v>1</v>
      </c>
      <c r="B7" s="30" t="s">
        <v>128</v>
      </c>
      <c r="C7" s="27"/>
      <c r="D7" s="221"/>
      <c r="E7" s="221"/>
      <c r="F7" s="221"/>
      <c r="G7" s="221"/>
      <c r="H7" s="221"/>
      <c r="I7" s="221"/>
      <c r="J7" s="27"/>
      <c r="K7" s="27"/>
      <c r="L7" s="73"/>
      <c r="M7" s="208"/>
      <c r="N7" s="115"/>
      <c r="O7" s="213"/>
      <c r="P7" s="285"/>
      <c r="Q7" s="285"/>
      <c r="R7" s="284"/>
    </row>
    <row r="8" spans="1:18" s="38" customFormat="1" ht="37.5">
      <c r="A8" s="31" t="s">
        <v>34</v>
      </c>
      <c r="B8" s="28" t="s">
        <v>127</v>
      </c>
      <c r="C8" s="31" t="s">
        <v>25</v>
      </c>
      <c r="D8" s="31"/>
      <c r="E8" s="31"/>
      <c r="F8" s="31"/>
      <c r="G8" s="31"/>
      <c r="H8" s="31"/>
      <c r="I8" s="31"/>
      <c r="J8" s="37"/>
      <c r="K8" s="37"/>
      <c r="L8" s="214"/>
      <c r="M8" s="114"/>
      <c r="N8" s="114"/>
      <c r="O8" s="114"/>
      <c r="P8" s="286"/>
      <c r="Q8" s="286"/>
      <c r="R8" s="286"/>
    </row>
    <row r="9" spans="1:18">
      <c r="A9" s="27"/>
      <c r="B9" s="32" t="s">
        <v>99</v>
      </c>
      <c r="C9" s="27" t="s">
        <v>106</v>
      </c>
      <c r="D9" s="221"/>
      <c r="E9" s="221"/>
      <c r="F9" s="221"/>
      <c r="G9" s="221"/>
      <c r="H9" s="221"/>
      <c r="I9" s="221"/>
      <c r="J9" s="35"/>
      <c r="K9" s="35"/>
      <c r="L9" s="215"/>
      <c r="M9" s="216"/>
      <c r="N9" s="115"/>
      <c r="O9" s="115"/>
      <c r="P9" s="287"/>
      <c r="Q9" s="287"/>
      <c r="R9" s="287"/>
    </row>
    <row r="10" spans="1:18">
      <c r="A10" s="27"/>
      <c r="B10" s="43" t="s">
        <v>100</v>
      </c>
      <c r="C10" s="27" t="s">
        <v>106</v>
      </c>
      <c r="D10" s="221"/>
      <c r="E10" s="221"/>
      <c r="F10" s="221"/>
      <c r="G10" s="221"/>
      <c r="H10" s="221"/>
      <c r="I10" s="221"/>
      <c r="J10" s="35"/>
      <c r="K10" s="35"/>
      <c r="L10" s="215"/>
      <c r="M10" s="216"/>
      <c r="N10" s="115"/>
      <c r="O10" s="115"/>
      <c r="P10" s="287"/>
      <c r="Q10" s="287"/>
      <c r="R10" s="287"/>
    </row>
    <row r="11" spans="1:18">
      <c r="A11" s="27"/>
      <c r="B11" s="43" t="s">
        <v>101</v>
      </c>
      <c r="C11" s="27" t="s">
        <v>106</v>
      </c>
      <c r="D11" s="221"/>
      <c r="E11" s="221"/>
      <c r="F11" s="221"/>
      <c r="G11" s="221"/>
      <c r="H11" s="221"/>
      <c r="I11" s="221"/>
      <c r="J11" s="35"/>
      <c r="K11" s="35"/>
      <c r="L11" s="215"/>
      <c r="M11" s="216"/>
      <c r="N11" s="115"/>
      <c r="O11" s="115"/>
      <c r="P11" s="287"/>
      <c r="Q11" s="287"/>
      <c r="R11" s="287"/>
    </row>
    <row r="12" spans="1:18">
      <c r="A12" s="27"/>
      <c r="B12" s="29" t="s">
        <v>102</v>
      </c>
      <c r="C12" s="27" t="s">
        <v>106</v>
      </c>
      <c r="D12" s="221"/>
      <c r="E12" s="221"/>
      <c r="F12" s="221"/>
      <c r="G12" s="221"/>
      <c r="H12" s="221"/>
      <c r="I12" s="221"/>
      <c r="J12" s="35"/>
      <c r="K12" s="35"/>
      <c r="L12" s="215"/>
      <c r="M12" s="216"/>
      <c r="N12" s="115"/>
      <c r="O12" s="115"/>
      <c r="P12" s="287"/>
      <c r="Q12" s="287"/>
      <c r="R12" s="287"/>
    </row>
    <row r="13" spans="1:18" s="38" customFormat="1" ht="19.5">
      <c r="A13" s="31"/>
      <c r="B13" s="42" t="s">
        <v>26</v>
      </c>
      <c r="C13" s="31" t="s">
        <v>27</v>
      </c>
      <c r="D13" s="31"/>
      <c r="E13" s="31"/>
      <c r="F13" s="31"/>
      <c r="G13" s="31"/>
      <c r="H13" s="31"/>
      <c r="I13" s="31"/>
      <c r="J13" s="31"/>
      <c r="K13" s="39"/>
      <c r="L13" s="40"/>
      <c r="M13" s="40"/>
      <c r="N13" s="40"/>
      <c r="O13" s="40"/>
      <c r="P13" s="288"/>
      <c r="Q13" s="288"/>
      <c r="R13" s="289"/>
    </row>
    <row r="14" spans="1:18">
      <c r="A14" s="27"/>
      <c r="B14" s="32" t="s">
        <v>99</v>
      </c>
      <c r="C14" s="27" t="s">
        <v>106</v>
      </c>
      <c r="D14" s="221"/>
      <c r="E14" s="221"/>
      <c r="F14" s="221"/>
      <c r="G14" s="221"/>
      <c r="H14" s="221"/>
      <c r="I14" s="221"/>
      <c r="J14" s="41"/>
      <c r="K14" s="36"/>
      <c r="L14" s="41"/>
      <c r="M14" s="41"/>
      <c r="N14" s="41"/>
      <c r="O14" s="41"/>
      <c r="P14" s="290"/>
      <c r="Q14" s="290"/>
      <c r="R14" s="290"/>
    </row>
    <row r="15" spans="1:18">
      <c r="A15" s="27"/>
      <c r="B15" s="43" t="s">
        <v>100</v>
      </c>
      <c r="C15" s="27" t="s">
        <v>106</v>
      </c>
      <c r="D15" s="221"/>
      <c r="E15" s="221"/>
      <c r="F15" s="221"/>
      <c r="G15" s="221"/>
      <c r="H15" s="221"/>
      <c r="I15" s="221"/>
      <c r="J15" s="27"/>
      <c r="K15" s="36"/>
      <c r="L15" s="41"/>
      <c r="M15" s="41"/>
      <c r="N15" s="41"/>
      <c r="O15" s="41"/>
      <c r="P15" s="290"/>
      <c r="Q15" s="290"/>
      <c r="R15" s="290"/>
    </row>
    <row r="16" spans="1:18">
      <c r="A16" s="27"/>
      <c r="B16" s="43" t="s">
        <v>101</v>
      </c>
      <c r="C16" s="27" t="s">
        <v>106</v>
      </c>
      <c r="D16" s="221"/>
      <c r="E16" s="221"/>
      <c r="F16" s="221"/>
      <c r="G16" s="221"/>
      <c r="H16" s="221"/>
      <c r="I16" s="221"/>
      <c r="J16" s="41"/>
      <c r="K16" s="36"/>
      <c r="L16" s="41"/>
      <c r="M16" s="41"/>
      <c r="N16" s="41"/>
      <c r="O16" s="41"/>
      <c r="P16" s="290"/>
      <c r="Q16" s="290"/>
      <c r="R16" s="290"/>
    </row>
    <row r="17" spans="1:18">
      <c r="A17" s="27"/>
      <c r="B17" s="29" t="s">
        <v>102</v>
      </c>
      <c r="C17" s="27" t="s">
        <v>106</v>
      </c>
      <c r="D17" s="221"/>
      <c r="E17" s="221"/>
      <c r="F17" s="221"/>
      <c r="G17" s="221"/>
      <c r="H17" s="221"/>
      <c r="I17" s="221"/>
      <c r="J17" s="27"/>
      <c r="K17" s="41"/>
      <c r="L17" s="41"/>
      <c r="M17" s="41"/>
      <c r="N17" s="41"/>
      <c r="O17" s="41"/>
      <c r="P17" s="290"/>
      <c r="Q17" s="290"/>
      <c r="R17" s="290"/>
    </row>
    <row r="18" spans="1:18" s="38" customFormat="1">
      <c r="A18" s="31"/>
      <c r="B18" s="33" t="s">
        <v>103</v>
      </c>
      <c r="C18" s="31" t="s">
        <v>25</v>
      </c>
      <c r="D18" s="31"/>
      <c r="E18" s="31"/>
      <c r="F18" s="31"/>
      <c r="G18" s="31"/>
      <c r="H18" s="31"/>
      <c r="I18" s="31"/>
      <c r="J18" s="74"/>
      <c r="K18" s="37"/>
      <c r="L18" s="37"/>
      <c r="M18" s="37"/>
      <c r="N18" s="74"/>
      <c r="O18" s="74"/>
      <c r="P18" s="286"/>
      <c r="Q18" s="286"/>
      <c r="R18" s="286"/>
    </row>
    <row r="19" spans="1:18">
      <c r="A19" s="27"/>
      <c r="B19" s="32" t="s">
        <v>99</v>
      </c>
      <c r="C19" s="27" t="s">
        <v>106</v>
      </c>
      <c r="D19" s="221"/>
      <c r="E19" s="221"/>
      <c r="F19" s="221"/>
      <c r="G19" s="221"/>
      <c r="H19" s="221"/>
      <c r="I19" s="221"/>
      <c r="J19" s="35"/>
      <c r="K19" s="35"/>
      <c r="L19" s="35"/>
      <c r="M19" s="204"/>
      <c r="N19" s="52"/>
      <c r="O19" s="205"/>
      <c r="P19" s="287"/>
      <c r="Q19" s="287"/>
      <c r="R19" s="287"/>
    </row>
    <row r="20" spans="1:18">
      <c r="A20" s="27"/>
      <c r="B20" s="43" t="s">
        <v>100</v>
      </c>
      <c r="C20" s="27" t="s">
        <v>106</v>
      </c>
      <c r="D20" s="221"/>
      <c r="E20" s="221"/>
      <c r="F20" s="221"/>
      <c r="G20" s="221"/>
      <c r="H20" s="221"/>
      <c r="I20" s="221"/>
      <c r="J20" s="35"/>
      <c r="K20" s="35"/>
      <c r="L20" s="35"/>
      <c r="M20" s="204"/>
      <c r="N20" s="52"/>
      <c r="O20" s="205"/>
      <c r="P20" s="287"/>
      <c r="Q20" s="287"/>
      <c r="R20" s="287"/>
    </row>
    <row r="21" spans="1:18">
      <c r="A21" s="27"/>
      <c r="B21" s="43" t="s">
        <v>101</v>
      </c>
      <c r="C21" s="27" t="s">
        <v>106</v>
      </c>
      <c r="D21" s="221"/>
      <c r="E21" s="221"/>
      <c r="F21" s="221"/>
      <c r="G21" s="221"/>
      <c r="H21" s="221"/>
      <c r="I21" s="221"/>
      <c r="J21" s="35"/>
      <c r="K21" s="35"/>
      <c r="L21" s="35"/>
      <c r="M21" s="204"/>
      <c r="N21" s="52"/>
      <c r="O21" s="205"/>
      <c r="P21" s="287"/>
      <c r="Q21" s="287"/>
      <c r="R21" s="287"/>
    </row>
    <row r="22" spans="1:18">
      <c r="A22" s="27"/>
      <c r="B22" s="29" t="s">
        <v>102</v>
      </c>
      <c r="C22" s="27" t="s">
        <v>106</v>
      </c>
      <c r="D22" s="221"/>
      <c r="E22" s="221"/>
      <c r="F22" s="221"/>
      <c r="G22" s="221"/>
      <c r="H22" s="221"/>
      <c r="I22" s="221"/>
      <c r="J22" s="35"/>
      <c r="K22" s="35"/>
      <c r="L22" s="35"/>
      <c r="M22" s="204"/>
      <c r="N22" s="52"/>
      <c r="O22" s="205"/>
      <c r="P22" s="287"/>
      <c r="Q22" s="287"/>
      <c r="R22" s="287"/>
    </row>
    <row r="23" spans="1:18">
      <c r="A23" s="27"/>
      <c r="B23" s="44" t="s">
        <v>110</v>
      </c>
      <c r="C23" s="27" t="s">
        <v>27</v>
      </c>
      <c r="D23" s="221"/>
      <c r="E23" s="221"/>
      <c r="F23" s="221"/>
      <c r="G23" s="221"/>
      <c r="H23" s="221"/>
      <c r="I23" s="221"/>
      <c r="J23" s="193"/>
      <c r="K23" s="211"/>
      <c r="L23" s="193"/>
      <c r="M23" s="193"/>
      <c r="N23" s="193"/>
      <c r="O23" s="193"/>
      <c r="P23" s="291"/>
      <c r="Q23" s="292"/>
      <c r="R23" s="291"/>
    </row>
    <row r="24" spans="1:18">
      <c r="A24" s="27"/>
      <c r="B24" s="32" t="s">
        <v>99</v>
      </c>
      <c r="C24" s="27" t="s">
        <v>106</v>
      </c>
      <c r="D24" s="221"/>
      <c r="E24" s="221"/>
      <c r="F24" s="221"/>
      <c r="G24" s="221"/>
      <c r="H24" s="221"/>
      <c r="I24" s="221"/>
      <c r="J24" s="45"/>
      <c r="K24" s="45"/>
      <c r="L24" s="45"/>
      <c r="M24" s="116"/>
      <c r="N24" s="116"/>
      <c r="O24" s="116"/>
      <c r="P24" s="293"/>
      <c r="Q24" s="292"/>
      <c r="R24" s="292"/>
    </row>
    <row r="25" spans="1:18">
      <c r="A25" s="27"/>
      <c r="B25" s="43" t="s">
        <v>100</v>
      </c>
      <c r="C25" s="27" t="s">
        <v>106</v>
      </c>
      <c r="D25" s="221"/>
      <c r="E25" s="221"/>
      <c r="F25" s="221"/>
      <c r="G25" s="221"/>
      <c r="H25" s="221"/>
      <c r="I25" s="221"/>
      <c r="J25" s="45"/>
      <c r="K25" s="45"/>
      <c r="L25" s="45"/>
      <c r="M25" s="116"/>
      <c r="N25" s="116"/>
      <c r="O25" s="116"/>
      <c r="P25" s="293"/>
      <c r="Q25" s="292"/>
      <c r="R25" s="292"/>
    </row>
    <row r="26" spans="1:18">
      <c r="A26" s="27"/>
      <c r="B26" s="43" t="s">
        <v>101</v>
      </c>
      <c r="C26" s="27" t="s">
        <v>106</v>
      </c>
      <c r="D26" s="221"/>
      <c r="E26" s="221"/>
      <c r="F26" s="221"/>
      <c r="G26" s="221"/>
      <c r="H26" s="221"/>
      <c r="I26" s="221"/>
      <c r="J26" s="45"/>
      <c r="K26" s="45"/>
      <c r="L26" s="45"/>
      <c r="M26" s="116"/>
      <c r="N26" s="116"/>
      <c r="O26" s="116"/>
      <c r="P26" s="293"/>
      <c r="Q26" s="292"/>
      <c r="R26" s="292"/>
    </row>
    <row r="27" spans="1:18">
      <c r="A27" s="27"/>
      <c r="B27" s="29" t="s">
        <v>102</v>
      </c>
      <c r="C27" s="27" t="s">
        <v>106</v>
      </c>
      <c r="D27" s="221"/>
      <c r="E27" s="221"/>
      <c r="F27" s="221"/>
      <c r="G27" s="221"/>
      <c r="H27" s="221"/>
      <c r="I27" s="221"/>
      <c r="J27" s="45"/>
      <c r="K27" s="45"/>
      <c r="L27" s="45"/>
      <c r="M27" s="116"/>
      <c r="N27" s="116"/>
      <c r="O27" s="116"/>
      <c r="P27" s="293"/>
      <c r="Q27" s="292"/>
      <c r="R27" s="292"/>
    </row>
    <row r="28" spans="1:18">
      <c r="A28" s="27"/>
      <c r="B28" s="32" t="s">
        <v>104</v>
      </c>
      <c r="C28" s="27" t="s">
        <v>107</v>
      </c>
      <c r="D28" s="221"/>
      <c r="E28" s="221"/>
      <c r="F28" s="221"/>
      <c r="G28" s="221"/>
      <c r="H28" s="221"/>
      <c r="I28" s="221"/>
      <c r="J28" s="27"/>
      <c r="K28" s="35"/>
      <c r="L28" s="48"/>
      <c r="M28" s="205"/>
      <c r="N28" s="52"/>
      <c r="O28" s="52"/>
      <c r="P28" s="293"/>
      <c r="Q28" s="294"/>
      <c r="R28" s="287"/>
    </row>
    <row r="29" spans="1:18">
      <c r="A29" s="27"/>
      <c r="B29" s="32" t="s">
        <v>105</v>
      </c>
      <c r="C29" s="27" t="s">
        <v>108</v>
      </c>
      <c r="D29" s="221"/>
      <c r="E29" s="221"/>
      <c r="F29" s="221"/>
      <c r="G29" s="221"/>
      <c r="H29" s="221"/>
      <c r="I29" s="221"/>
      <c r="J29" s="27"/>
      <c r="K29" s="34"/>
      <c r="L29" s="34"/>
      <c r="M29" s="75"/>
      <c r="N29" s="75"/>
      <c r="O29" s="75"/>
      <c r="P29" s="295"/>
      <c r="Q29" s="295"/>
      <c r="R29" s="296"/>
    </row>
    <row r="30" spans="1:18" s="38" customFormat="1">
      <c r="A30" s="159">
        <v>2</v>
      </c>
      <c r="B30" s="160" t="s">
        <v>111</v>
      </c>
      <c r="C30" s="161" t="s">
        <v>25</v>
      </c>
      <c r="D30" s="161"/>
      <c r="E30" s="161"/>
      <c r="F30" s="161"/>
      <c r="G30" s="161"/>
      <c r="H30" s="161"/>
      <c r="I30" s="161"/>
      <c r="J30" s="162"/>
      <c r="K30" s="163"/>
      <c r="L30" s="163"/>
      <c r="M30" s="164"/>
      <c r="N30" s="164"/>
      <c r="O30" s="164"/>
      <c r="P30" s="297"/>
      <c r="Q30" s="297"/>
      <c r="R30" s="297"/>
    </row>
    <row r="31" spans="1:18" hidden="1">
      <c r="A31" s="165" t="s">
        <v>129</v>
      </c>
      <c r="B31" s="166" t="s">
        <v>112</v>
      </c>
      <c r="C31" s="167"/>
      <c r="D31" s="167"/>
      <c r="E31" s="167"/>
      <c r="F31" s="167"/>
      <c r="G31" s="167"/>
      <c r="H31" s="167"/>
      <c r="I31" s="167"/>
      <c r="J31" s="168"/>
      <c r="K31" s="169"/>
      <c r="L31" s="169"/>
      <c r="M31" s="170"/>
      <c r="N31" s="170"/>
      <c r="O31" s="170"/>
      <c r="P31" s="298"/>
      <c r="Q31" s="298"/>
      <c r="R31" s="299"/>
    </row>
    <row r="32" spans="1:18" hidden="1">
      <c r="A32" s="165"/>
      <c r="B32" s="171" t="s">
        <v>113</v>
      </c>
      <c r="C32" s="167"/>
      <c r="D32" s="167"/>
      <c r="E32" s="167"/>
      <c r="F32" s="167"/>
      <c r="G32" s="167"/>
      <c r="H32" s="167"/>
      <c r="I32" s="167"/>
      <c r="J32" s="168"/>
      <c r="K32" s="169"/>
      <c r="L32" s="169"/>
      <c r="M32" s="170"/>
      <c r="N32" s="170"/>
      <c r="O32" s="170"/>
      <c r="P32" s="298"/>
      <c r="Q32" s="298"/>
      <c r="R32" s="299"/>
    </row>
    <row r="33" spans="1:18" hidden="1">
      <c r="A33" s="165"/>
      <c r="B33" s="171" t="s">
        <v>114</v>
      </c>
      <c r="C33" s="167"/>
      <c r="D33" s="167"/>
      <c r="E33" s="167"/>
      <c r="F33" s="167"/>
      <c r="G33" s="167"/>
      <c r="H33" s="167"/>
      <c r="I33" s="167"/>
      <c r="J33" s="168"/>
      <c r="K33" s="169"/>
      <c r="L33" s="169"/>
      <c r="M33" s="170"/>
      <c r="N33" s="170"/>
      <c r="O33" s="170"/>
      <c r="P33" s="298"/>
      <c r="Q33" s="298"/>
      <c r="R33" s="299"/>
    </row>
    <row r="34" spans="1:18" hidden="1">
      <c r="A34" s="165" t="s">
        <v>130</v>
      </c>
      <c r="B34" s="166" t="s">
        <v>115</v>
      </c>
      <c r="C34" s="167"/>
      <c r="D34" s="167"/>
      <c r="E34" s="167"/>
      <c r="F34" s="167"/>
      <c r="G34" s="167"/>
      <c r="H34" s="167"/>
      <c r="I34" s="167"/>
      <c r="J34" s="168"/>
      <c r="K34" s="169"/>
      <c r="L34" s="169"/>
      <c r="M34" s="170"/>
      <c r="N34" s="170"/>
      <c r="O34" s="170"/>
      <c r="P34" s="298"/>
      <c r="Q34" s="298"/>
      <c r="R34" s="299"/>
    </row>
    <row r="35" spans="1:18" hidden="1">
      <c r="A35" s="172"/>
      <c r="B35" s="171" t="s">
        <v>116</v>
      </c>
      <c r="C35" s="167"/>
      <c r="D35" s="167"/>
      <c r="E35" s="167"/>
      <c r="F35" s="167"/>
      <c r="G35" s="167"/>
      <c r="H35" s="167"/>
      <c r="I35" s="167"/>
      <c r="J35" s="168"/>
      <c r="K35" s="169"/>
      <c r="L35" s="169"/>
      <c r="M35" s="170"/>
      <c r="N35" s="170"/>
      <c r="O35" s="170"/>
      <c r="P35" s="298"/>
      <c r="Q35" s="298"/>
      <c r="R35" s="299"/>
    </row>
    <row r="36" spans="1:18" hidden="1">
      <c r="A36" s="172"/>
      <c r="B36" s="171" t="s">
        <v>117</v>
      </c>
      <c r="C36" s="167"/>
      <c r="D36" s="167"/>
      <c r="E36" s="167"/>
      <c r="F36" s="167"/>
      <c r="G36" s="167"/>
      <c r="H36" s="167"/>
      <c r="I36" s="167"/>
      <c r="J36" s="168"/>
      <c r="K36" s="169"/>
      <c r="L36" s="169"/>
      <c r="M36" s="170"/>
      <c r="N36" s="170"/>
      <c r="O36" s="170"/>
      <c r="P36" s="298"/>
      <c r="Q36" s="298"/>
      <c r="R36" s="299"/>
    </row>
    <row r="37" spans="1:18" hidden="1">
      <c r="A37" s="172"/>
      <c r="B37" s="171" t="s">
        <v>118</v>
      </c>
      <c r="C37" s="167"/>
      <c r="D37" s="167"/>
      <c r="E37" s="167"/>
      <c r="F37" s="167"/>
      <c r="G37" s="167"/>
      <c r="H37" s="167"/>
      <c r="I37" s="167"/>
      <c r="J37" s="168"/>
      <c r="K37" s="169"/>
      <c r="L37" s="169"/>
      <c r="M37" s="170"/>
      <c r="N37" s="170"/>
      <c r="O37" s="170"/>
      <c r="P37" s="298"/>
      <c r="Q37" s="298"/>
      <c r="R37" s="299"/>
    </row>
    <row r="38" spans="1:18" hidden="1">
      <c r="A38" s="172"/>
      <c r="B38" s="171" t="s">
        <v>38</v>
      </c>
      <c r="C38" s="167"/>
      <c r="D38" s="167"/>
      <c r="E38" s="167"/>
      <c r="F38" s="167"/>
      <c r="G38" s="167"/>
      <c r="H38" s="167"/>
      <c r="I38" s="167"/>
      <c r="J38" s="168"/>
      <c r="K38" s="169"/>
      <c r="L38" s="169"/>
      <c r="M38" s="170"/>
      <c r="N38" s="170"/>
      <c r="O38" s="170"/>
      <c r="P38" s="298"/>
      <c r="Q38" s="298"/>
      <c r="R38" s="299"/>
    </row>
    <row r="39" spans="1:18">
      <c r="A39" s="159" t="s">
        <v>131</v>
      </c>
      <c r="B39" s="173" t="s">
        <v>119</v>
      </c>
      <c r="C39" s="167"/>
      <c r="D39" s="167"/>
      <c r="E39" s="167"/>
      <c r="F39" s="167"/>
      <c r="G39" s="167"/>
      <c r="H39" s="167"/>
      <c r="I39" s="167"/>
      <c r="J39" s="206"/>
      <c r="K39" s="170"/>
      <c r="L39" s="207"/>
      <c r="M39" s="170"/>
      <c r="N39" s="151"/>
      <c r="O39" s="174"/>
      <c r="P39" s="300"/>
      <c r="Q39" s="300"/>
      <c r="R39" s="301"/>
    </row>
    <row r="40" spans="1:18" s="38" customFormat="1" ht="19.5">
      <c r="A40" s="175" t="s">
        <v>132</v>
      </c>
      <c r="B40" s="176" t="s">
        <v>120</v>
      </c>
      <c r="C40" s="161"/>
      <c r="D40" s="161"/>
      <c r="E40" s="161"/>
      <c r="F40" s="161"/>
      <c r="G40" s="161"/>
      <c r="H40" s="161"/>
      <c r="I40" s="161"/>
      <c r="J40" s="177"/>
      <c r="K40" s="178"/>
      <c r="L40" s="179"/>
      <c r="M40" s="178"/>
      <c r="N40" s="178"/>
      <c r="O40" s="178"/>
      <c r="P40" s="302"/>
      <c r="Q40" s="302"/>
      <c r="R40" s="303"/>
    </row>
    <row r="41" spans="1:18" ht="28.5" customHeight="1">
      <c r="A41" s="175" t="s">
        <v>133</v>
      </c>
      <c r="B41" s="176" t="s">
        <v>121</v>
      </c>
      <c r="C41" s="161"/>
      <c r="D41" s="161"/>
      <c r="E41" s="161"/>
      <c r="F41" s="161"/>
      <c r="G41" s="161"/>
      <c r="H41" s="161"/>
      <c r="I41" s="161"/>
      <c r="J41" s="177"/>
      <c r="K41" s="179"/>
      <c r="L41" s="179"/>
      <c r="M41" s="179"/>
      <c r="N41" s="179"/>
      <c r="O41" s="178"/>
      <c r="P41" s="304"/>
      <c r="Q41" s="304"/>
      <c r="R41" s="305"/>
    </row>
    <row r="42" spans="1:18">
      <c r="A42" s="175" t="s">
        <v>134</v>
      </c>
      <c r="B42" s="176" t="s">
        <v>122</v>
      </c>
      <c r="C42" s="161"/>
      <c r="D42" s="161"/>
      <c r="E42" s="161"/>
      <c r="F42" s="161"/>
      <c r="G42" s="161"/>
      <c r="H42" s="161"/>
      <c r="I42" s="161"/>
      <c r="J42" s="177"/>
      <c r="K42" s="180"/>
      <c r="L42" s="180"/>
      <c r="M42" s="180"/>
      <c r="N42" s="180"/>
      <c r="O42" s="180"/>
      <c r="P42" s="306"/>
      <c r="Q42" s="306"/>
      <c r="R42" s="306"/>
    </row>
    <row r="43" spans="1:18" ht="37.5">
      <c r="A43" s="175" t="s">
        <v>135</v>
      </c>
      <c r="B43" s="176" t="s">
        <v>123</v>
      </c>
      <c r="C43" s="161"/>
      <c r="D43" s="161"/>
      <c r="E43" s="161"/>
      <c r="F43" s="161"/>
      <c r="G43" s="161"/>
      <c r="H43" s="161"/>
      <c r="I43" s="161"/>
      <c r="J43" s="177"/>
      <c r="K43" s="163"/>
      <c r="L43" s="217"/>
      <c r="M43" s="164"/>
      <c r="N43" s="164"/>
      <c r="O43" s="164"/>
      <c r="P43" s="299"/>
      <c r="Q43" s="299"/>
      <c r="R43" s="299"/>
    </row>
    <row r="44" spans="1:18">
      <c r="A44" s="159">
        <v>4</v>
      </c>
      <c r="B44" s="176" t="s">
        <v>193</v>
      </c>
      <c r="C44" s="161" t="s">
        <v>25</v>
      </c>
      <c r="D44" s="161"/>
      <c r="E44" s="161"/>
      <c r="F44" s="161"/>
      <c r="G44" s="161"/>
      <c r="H44" s="161"/>
      <c r="I44" s="161"/>
      <c r="J44" s="177"/>
      <c r="K44" s="163"/>
      <c r="L44" s="163"/>
      <c r="M44" s="163"/>
      <c r="N44" s="170"/>
      <c r="O44" s="170"/>
      <c r="P44" s="299"/>
      <c r="Q44" s="299"/>
      <c r="R44" s="299"/>
    </row>
    <row r="45" spans="1:18">
      <c r="A45" s="165" t="s">
        <v>137</v>
      </c>
      <c r="B45" s="181" t="s">
        <v>194</v>
      </c>
      <c r="C45" s="167"/>
      <c r="D45" s="167"/>
      <c r="E45" s="167"/>
      <c r="F45" s="167"/>
      <c r="G45" s="167"/>
      <c r="H45" s="167"/>
      <c r="I45" s="167"/>
      <c r="J45" s="182"/>
      <c r="K45" s="169"/>
      <c r="L45" s="169"/>
      <c r="M45" s="169"/>
      <c r="N45" s="169"/>
      <c r="O45" s="170"/>
      <c r="P45" s="299"/>
      <c r="Q45" s="299"/>
      <c r="R45" s="299"/>
    </row>
    <row r="46" spans="1:18">
      <c r="A46" s="165"/>
      <c r="B46" s="181" t="s">
        <v>196</v>
      </c>
      <c r="C46" s="167"/>
      <c r="D46" s="167"/>
      <c r="E46" s="167"/>
      <c r="F46" s="167"/>
      <c r="G46" s="167"/>
      <c r="H46" s="167"/>
      <c r="I46" s="167"/>
      <c r="J46" s="182"/>
      <c r="K46" s="169"/>
      <c r="L46" s="169"/>
      <c r="M46" s="170"/>
      <c r="N46" s="170"/>
      <c r="O46" s="170"/>
      <c r="P46" s="299"/>
      <c r="Q46" s="299"/>
      <c r="R46" s="299"/>
    </row>
    <row r="47" spans="1:18">
      <c r="A47" s="165"/>
      <c r="B47" s="181" t="s">
        <v>197</v>
      </c>
      <c r="C47" s="167"/>
      <c r="D47" s="167"/>
      <c r="E47" s="167"/>
      <c r="F47" s="167"/>
      <c r="G47" s="167"/>
      <c r="H47" s="167"/>
      <c r="I47" s="167"/>
      <c r="J47" s="182"/>
      <c r="K47" s="169"/>
      <c r="L47" s="169"/>
      <c r="M47" s="170"/>
      <c r="N47" s="170"/>
      <c r="O47" s="170"/>
      <c r="P47" s="299"/>
      <c r="Q47" s="299"/>
      <c r="R47" s="299"/>
    </row>
    <row r="48" spans="1:18">
      <c r="A48" s="165"/>
      <c r="B48" s="183" t="s">
        <v>198</v>
      </c>
      <c r="C48" s="167"/>
      <c r="D48" s="167"/>
      <c r="E48" s="167"/>
      <c r="F48" s="167"/>
      <c r="G48" s="167"/>
      <c r="H48" s="167"/>
      <c r="I48" s="167"/>
      <c r="J48" s="182"/>
      <c r="K48" s="169"/>
      <c r="L48" s="169"/>
      <c r="M48" s="170"/>
      <c r="N48" s="170"/>
      <c r="O48" s="170"/>
      <c r="P48" s="299"/>
      <c r="Q48" s="299"/>
      <c r="R48" s="299"/>
    </row>
    <row r="49" spans="1:18">
      <c r="A49" s="165"/>
      <c r="B49" s="183" t="s">
        <v>199</v>
      </c>
      <c r="C49" s="167"/>
      <c r="D49" s="167"/>
      <c r="E49" s="167"/>
      <c r="F49" s="167"/>
      <c r="G49" s="167"/>
      <c r="H49" s="167"/>
      <c r="I49" s="167"/>
      <c r="J49" s="182"/>
      <c r="K49" s="169"/>
      <c r="L49" s="169"/>
      <c r="M49" s="170"/>
      <c r="N49" s="170"/>
      <c r="O49" s="170"/>
      <c r="P49" s="299"/>
      <c r="Q49" s="299"/>
      <c r="R49" s="299"/>
    </row>
    <row r="50" spans="1:18">
      <c r="A50" s="165"/>
      <c r="B50" s="181" t="s">
        <v>195</v>
      </c>
      <c r="C50" s="167"/>
      <c r="D50" s="167"/>
      <c r="E50" s="167"/>
      <c r="F50" s="167"/>
      <c r="G50" s="167"/>
      <c r="H50" s="167"/>
      <c r="I50" s="167"/>
      <c r="J50" s="182"/>
      <c r="K50" s="169"/>
      <c r="L50" s="169"/>
      <c r="M50" s="199"/>
      <c r="N50" s="218"/>
      <c r="O50" s="218"/>
      <c r="P50" s="299"/>
      <c r="Q50" s="299"/>
      <c r="R50" s="299"/>
    </row>
    <row r="51" spans="1:18" s="107" customFormat="1" ht="19.5">
      <c r="A51" s="184" t="s">
        <v>200</v>
      </c>
      <c r="B51" s="185" t="s">
        <v>140</v>
      </c>
      <c r="C51" s="186" t="s">
        <v>27</v>
      </c>
      <c r="D51" s="186"/>
      <c r="E51" s="186"/>
      <c r="F51" s="186"/>
      <c r="G51" s="186"/>
      <c r="H51" s="186"/>
      <c r="I51" s="186"/>
      <c r="J51" s="187"/>
      <c r="K51" s="188"/>
      <c r="L51" s="188"/>
      <c r="M51" s="188"/>
      <c r="N51" s="188"/>
      <c r="O51" s="188"/>
      <c r="P51" s="307"/>
      <c r="Q51" s="307"/>
      <c r="R51" s="307"/>
    </row>
    <row r="52" spans="1:18">
      <c r="A52" s="165" t="s">
        <v>138</v>
      </c>
      <c r="B52" s="176" t="s">
        <v>124</v>
      </c>
      <c r="C52" s="167"/>
      <c r="D52" s="167"/>
      <c r="E52" s="167"/>
      <c r="F52" s="167"/>
      <c r="G52" s="167"/>
      <c r="H52" s="167"/>
      <c r="I52" s="167"/>
      <c r="J52" s="168"/>
      <c r="K52" s="163"/>
      <c r="L52" s="163"/>
      <c r="M52" s="163"/>
      <c r="N52" s="169"/>
      <c r="O52" s="169"/>
      <c r="P52" s="308"/>
      <c r="Q52" s="308"/>
      <c r="R52" s="308"/>
    </row>
    <row r="53" spans="1:18">
      <c r="A53" s="165" t="s">
        <v>139</v>
      </c>
      <c r="B53" s="176" t="s">
        <v>201</v>
      </c>
      <c r="C53" s="167"/>
      <c r="D53" s="167"/>
      <c r="E53" s="167"/>
      <c r="F53" s="167"/>
      <c r="G53" s="167"/>
      <c r="H53" s="167"/>
      <c r="I53" s="167"/>
      <c r="J53" s="168"/>
      <c r="K53" s="163"/>
      <c r="L53" s="163"/>
      <c r="M53" s="163"/>
      <c r="N53" s="169"/>
      <c r="O53" s="169"/>
      <c r="P53" s="308"/>
      <c r="Q53" s="308"/>
      <c r="R53" s="308"/>
    </row>
    <row r="54" spans="1:18" ht="20.25" customHeight="1">
      <c r="A54" s="165"/>
      <c r="B54" s="185" t="s">
        <v>125</v>
      </c>
      <c r="C54" s="186" t="s">
        <v>106</v>
      </c>
      <c r="D54" s="186"/>
      <c r="E54" s="186"/>
      <c r="F54" s="186"/>
      <c r="G54" s="186"/>
      <c r="H54" s="186"/>
      <c r="I54" s="186"/>
      <c r="J54" s="187"/>
      <c r="K54" s="189"/>
      <c r="L54" s="190"/>
      <c r="M54" s="190"/>
      <c r="N54" s="190"/>
      <c r="O54" s="190"/>
      <c r="P54" s="308"/>
      <c r="Q54" s="308"/>
      <c r="R54" s="308"/>
    </row>
    <row r="55" spans="1:18" ht="39">
      <c r="A55" s="47"/>
      <c r="B55" s="103" t="s">
        <v>126</v>
      </c>
      <c r="C55" s="104"/>
      <c r="D55" s="104"/>
      <c r="E55" s="104"/>
      <c r="F55" s="104"/>
      <c r="G55" s="104"/>
      <c r="H55" s="104"/>
      <c r="I55" s="104"/>
      <c r="J55" s="105"/>
      <c r="K55" s="106"/>
      <c r="L55" s="106"/>
      <c r="M55" s="221"/>
      <c r="N55" s="221"/>
      <c r="O55" s="221"/>
      <c r="P55" s="285"/>
      <c r="Q55" s="285"/>
      <c r="R55" s="285"/>
    </row>
    <row r="56" spans="1:18" s="227" customFormat="1">
      <c r="A56" s="31">
        <v>5</v>
      </c>
      <c r="B56" s="30" t="s">
        <v>275</v>
      </c>
      <c r="C56" s="31"/>
      <c r="D56" s="31"/>
      <c r="E56" s="31"/>
      <c r="F56" s="31"/>
      <c r="G56" s="31"/>
      <c r="H56" s="31"/>
      <c r="I56" s="31"/>
      <c r="J56" s="50"/>
      <c r="K56" s="31"/>
      <c r="L56" s="31"/>
      <c r="M56" s="31"/>
      <c r="N56" s="31"/>
      <c r="O56" s="31"/>
      <c r="P56" s="284"/>
      <c r="Q56" s="284"/>
      <c r="R56" s="284"/>
    </row>
    <row r="57" spans="1:18">
      <c r="A57" s="221" t="s">
        <v>277</v>
      </c>
      <c r="B57" s="264" t="s">
        <v>21</v>
      </c>
      <c r="C57" s="221" t="s">
        <v>25</v>
      </c>
      <c r="D57" s="221"/>
      <c r="E57" s="221"/>
      <c r="F57" s="221"/>
      <c r="G57" s="221"/>
      <c r="H57" s="221"/>
      <c r="I57" s="221"/>
      <c r="J57" s="49"/>
      <c r="K57" s="221"/>
      <c r="L57" s="221"/>
      <c r="M57" s="221"/>
      <c r="N57" s="221"/>
      <c r="O57" s="221"/>
      <c r="P57" s="285"/>
      <c r="Q57" s="285"/>
      <c r="R57" s="285"/>
    </row>
    <row r="58" spans="1:18">
      <c r="A58" s="221" t="s">
        <v>278</v>
      </c>
      <c r="B58" s="264" t="s">
        <v>276</v>
      </c>
      <c r="C58" s="221" t="s">
        <v>25</v>
      </c>
      <c r="D58" s="221"/>
      <c r="E58" s="221"/>
      <c r="F58" s="221"/>
      <c r="G58" s="221"/>
      <c r="H58" s="221"/>
      <c r="I58" s="221"/>
      <c r="J58" s="49"/>
      <c r="K58" s="221"/>
      <c r="L58" s="221"/>
      <c r="M58" s="221"/>
      <c r="N58" s="221"/>
      <c r="O58" s="221"/>
      <c r="P58" s="285"/>
      <c r="Q58" s="285"/>
      <c r="R58" s="285"/>
    </row>
    <row r="59" spans="1:18">
      <c r="A59" s="46" t="s">
        <v>45</v>
      </c>
      <c r="B59" s="264" t="s">
        <v>184</v>
      </c>
      <c r="C59" s="221" t="s">
        <v>25</v>
      </c>
      <c r="D59" s="221"/>
      <c r="E59" s="221"/>
      <c r="F59" s="221"/>
      <c r="G59" s="221"/>
      <c r="H59" s="221"/>
      <c r="I59" s="221"/>
      <c r="J59" s="49"/>
      <c r="K59" s="221"/>
      <c r="L59" s="221"/>
      <c r="M59" s="221"/>
      <c r="N59" s="221"/>
      <c r="O59" s="221"/>
      <c r="P59" s="285"/>
      <c r="Q59" s="285"/>
      <c r="R59" s="285"/>
    </row>
    <row r="60" spans="1:18">
      <c r="A60" s="221" t="s">
        <v>279</v>
      </c>
      <c r="B60" s="264" t="s">
        <v>204</v>
      </c>
      <c r="C60" s="221" t="s">
        <v>25</v>
      </c>
      <c r="D60" s="221"/>
      <c r="E60" s="221"/>
      <c r="F60" s="221"/>
      <c r="G60" s="221"/>
      <c r="H60" s="221"/>
      <c r="I60" s="221"/>
      <c r="J60" s="49"/>
      <c r="K60" s="221"/>
      <c r="L60" s="221"/>
      <c r="M60" s="221"/>
      <c r="N60" s="221"/>
      <c r="O60" s="221"/>
      <c r="P60" s="285"/>
      <c r="Q60" s="285"/>
      <c r="R60" s="285"/>
    </row>
    <row r="61" spans="1:18">
      <c r="A61" s="221"/>
      <c r="B61" s="221"/>
      <c r="C61" s="221"/>
      <c r="D61" s="221"/>
      <c r="E61" s="221"/>
      <c r="F61" s="221"/>
      <c r="G61" s="221"/>
      <c r="H61" s="221"/>
      <c r="I61" s="221"/>
      <c r="J61" s="49"/>
      <c r="K61" s="221"/>
      <c r="L61" s="221"/>
      <c r="M61" s="221"/>
      <c r="N61" s="221"/>
      <c r="O61" s="221"/>
      <c r="P61" s="285"/>
      <c r="Q61" s="285"/>
      <c r="R61" s="285"/>
    </row>
  </sheetData>
  <mergeCells count="17">
    <mergeCell ref="B1:L1"/>
    <mergeCell ref="N5:N6"/>
    <mergeCell ref="O5:O6"/>
    <mergeCell ref="P5:R5"/>
    <mergeCell ref="L5:L6"/>
    <mergeCell ref="M5:M6"/>
    <mergeCell ref="A5:A6"/>
    <mergeCell ref="B5:B6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pageMargins left="0.24" right="0.24" top="0.41" bottom="0.3" header="0.36" footer="0.22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66"/>
  <sheetViews>
    <sheetView zoomScale="85" zoomScaleNormal="85" workbookViewId="0">
      <pane xSplit="5" ySplit="6" topLeftCell="U11" activePane="bottomRight" state="frozen"/>
      <selection pane="topRight" activeCell="E1" sqref="E1"/>
      <selection pane="bottomLeft" activeCell="A5" sqref="A5"/>
      <selection pane="bottomRight" activeCell="AD6" sqref="AD6"/>
    </sheetView>
  </sheetViews>
  <sheetFormatPr defaultColWidth="12.25" defaultRowHeight="15.75"/>
  <cols>
    <col min="1" max="1" width="6.75" style="4" customWidth="1"/>
    <col min="2" max="2" width="21.25" style="1" customWidth="1"/>
    <col min="3" max="4" width="11.875" style="2" customWidth="1"/>
    <col min="5" max="5" width="11.875" style="243" customWidth="1"/>
    <col min="6" max="8" width="7.5" style="243" customWidth="1"/>
    <col min="9" max="32" width="7.5" style="2" customWidth="1"/>
    <col min="33" max="38" width="7.75" style="2" customWidth="1"/>
    <col min="39" max="16384" width="12.25" style="2"/>
  </cols>
  <sheetData>
    <row r="1" spans="1:38" s="26" customFormat="1" ht="18.75">
      <c r="B1" s="312" t="s">
        <v>307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P1" s="273"/>
      <c r="Q1" s="273"/>
      <c r="R1" s="273"/>
    </row>
    <row r="2" spans="1:38" s="26" customFormat="1" ht="18.75">
      <c r="B2" s="278" t="s">
        <v>309</v>
      </c>
      <c r="C2" s="278"/>
      <c r="D2" s="278"/>
      <c r="E2" s="278"/>
      <c r="F2" s="278"/>
      <c r="G2" s="278"/>
      <c r="H2" s="278"/>
      <c r="I2" s="278"/>
      <c r="J2" s="278"/>
      <c r="K2" s="278"/>
      <c r="L2" s="279"/>
      <c r="P2" s="273"/>
      <c r="Q2" s="273"/>
      <c r="R2" s="273"/>
    </row>
    <row r="3" spans="1:38" s="26" customFormat="1" ht="18.75">
      <c r="B3" s="280" t="s">
        <v>306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  <c r="P3" s="273"/>
      <c r="Q3" s="273"/>
      <c r="R3" s="273"/>
    </row>
    <row r="4" spans="1:38" s="3" customFormat="1" ht="18.75">
      <c r="A4" s="102"/>
      <c r="B4" s="102"/>
      <c r="C4" s="102"/>
      <c r="D4" s="226"/>
      <c r="E4" s="229"/>
      <c r="F4" s="229"/>
      <c r="G4" s="229"/>
      <c r="H4" s="229"/>
      <c r="AJ4" s="277" t="s">
        <v>181</v>
      </c>
    </row>
    <row r="5" spans="1:38" s="3" customFormat="1">
      <c r="A5" s="318" t="s">
        <v>0</v>
      </c>
      <c r="B5" s="319" t="s">
        <v>24</v>
      </c>
      <c r="C5" s="320" t="s">
        <v>30</v>
      </c>
      <c r="D5" s="320" t="s">
        <v>268</v>
      </c>
      <c r="E5" s="322" t="s">
        <v>264</v>
      </c>
      <c r="F5" s="324">
        <v>2009</v>
      </c>
      <c r="G5" s="324"/>
      <c r="H5" s="325"/>
      <c r="I5" s="324">
        <v>2010</v>
      </c>
      <c r="J5" s="324"/>
      <c r="K5" s="325"/>
      <c r="L5" s="324">
        <v>2011</v>
      </c>
      <c r="M5" s="324"/>
      <c r="N5" s="325"/>
      <c r="O5" s="324">
        <v>2012</v>
      </c>
      <c r="P5" s="324"/>
      <c r="Q5" s="325"/>
      <c r="R5" s="324">
        <v>2013</v>
      </c>
      <c r="S5" s="324"/>
      <c r="T5" s="325"/>
      <c r="U5" s="324">
        <v>2014</v>
      </c>
      <c r="V5" s="324"/>
      <c r="W5" s="325"/>
      <c r="X5" s="324">
        <v>2015</v>
      </c>
      <c r="Y5" s="324"/>
      <c r="Z5" s="325"/>
      <c r="AA5" s="324">
        <v>2016</v>
      </c>
      <c r="AB5" s="324"/>
      <c r="AC5" s="325"/>
      <c r="AD5" s="324">
        <v>2017</v>
      </c>
      <c r="AE5" s="324"/>
      <c r="AF5" s="325"/>
      <c r="AG5" s="324">
        <v>2018</v>
      </c>
      <c r="AH5" s="324"/>
      <c r="AI5" s="325"/>
      <c r="AJ5" s="324" t="s">
        <v>267</v>
      </c>
      <c r="AK5" s="324"/>
      <c r="AL5" s="325"/>
    </row>
    <row r="6" spans="1:38" s="3" customFormat="1" ht="61.5" customHeight="1">
      <c r="A6" s="318"/>
      <c r="B6" s="319"/>
      <c r="C6" s="321"/>
      <c r="D6" s="321"/>
      <c r="E6" s="323"/>
      <c r="F6" s="231" t="s">
        <v>32</v>
      </c>
      <c r="G6" s="231" t="s">
        <v>265</v>
      </c>
      <c r="H6" s="231" t="s">
        <v>266</v>
      </c>
      <c r="I6" s="231" t="s">
        <v>32</v>
      </c>
      <c r="J6" s="231" t="s">
        <v>265</v>
      </c>
      <c r="K6" s="231" t="s">
        <v>266</v>
      </c>
      <c r="L6" s="231" t="s">
        <v>32</v>
      </c>
      <c r="M6" s="231" t="s">
        <v>265</v>
      </c>
      <c r="N6" s="231" t="s">
        <v>266</v>
      </c>
      <c r="O6" s="231" t="s">
        <v>32</v>
      </c>
      <c r="P6" s="231" t="s">
        <v>265</v>
      </c>
      <c r="Q6" s="231" t="s">
        <v>266</v>
      </c>
      <c r="R6" s="231" t="s">
        <v>32</v>
      </c>
      <c r="S6" s="231" t="s">
        <v>265</v>
      </c>
      <c r="T6" s="231" t="s">
        <v>266</v>
      </c>
      <c r="U6" s="231" t="s">
        <v>32</v>
      </c>
      <c r="V6" s="231" t="s">
        <v>265</v>
      </c>
      <c r="W6" s="231" t="s">
        <v>266</v>
      </c>
      <c r="X6" s="231" t="s">
        <v>32</v>
      </c>
      <c r="Y6" s="231" t="s">
        <v>265</v>
      </c>
      <c r="Z6" s="231" t="s">
        <v>266</v>
      </c>
      <c r="AA6" s="231" t="s">
        <v>32</v>
      </c>
      <c r="AB6" s="231" t="s">
        <v>265</v>
      </c>
      <c r="AC6" s="231" t="s">
        <v>266</v>
      </c>
      <c r="AD6" s="231" t="s">
        <v>32</v>
      </c>
      <c r="AE6" s="231" t="s">
        <v>265</v>
      </c>
      <c r="AF6" s="231" t="s">
        <v>266</v>
      </c>
      <c r="AG6" s="231" t="s">
        <v>32</v>
      </c>
      <c r="AH6" s="231" t="s">
        <v>265</v>
      </c>
      <c r="AI6" s="231" t="s">
        <v>266</v>
      </c>
      <c r="AJ6" s="231" t="s">
        <v>32</v>
      </c>
      <c r="AK6" s="231" t="s">
        <v>265</v>
      </c>
      <c r="AL6" s="231" t="s">
        <v>266</v>
      </c>
    </row>
    <row r="7" spans="1:38" s="3" customFormat="1">
      <c r="A7" s="14"/>
      <c r="B7" s="15"/>
      <c r="C7" s="15"/>
      <c r="D7" s="222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</row>
    <row r="8" spans="1:38" s="3" customFormat="1" ht="39.75" customHeight="1">
      <c r="A8" s="14" t="s">
        <v>1</v>
      </c>
      <c r="B8" s="64" t="s">
        <v>9</v>
      </c>
      <c r="C8" s="72"/>
      <c r="D8" s="72"/>
      <c r="E8" s="230"/>
      <c r="F8" s="232"/>
      <c r="G8" s="233"/>
      <c r="H8" s="230"/>
      <c r="I8" s="232"/>
      <c r="J8" s="233"/>
      <c r="K8" s="230"/>
      <c r="L8" s="232"/>
      <c r="M8" s="233"/>
      <c r="N8" s="230"/>
      <c r="O8" s="232"/>
      <c r="P8" s="233"/>
      <c r="Q8" s="230"/>
      <c r="R8" s="232"/>
      <c r="S8" s="233"/>
      <c r="T8" s="230"/>
      <c r="U8" s="232"/>
      <c r="V8" s="233"/>
      <c r="W8" s="230"/>
      <c r="X8" s="232"/>
      <c r="Y8" s="233"/>
      <c r="Z8" s="230"/>
      <c r="AA8" s="232"/>
      <c r="AB8" s="233"/>
      <c r="AC8" s="230"/>
      <c r="AD8" s="232"/>
      <c r="AE8" s="233"/>
      <c r="AF8" s="230"/>
      <c r="AG8" s="232"/>
      <c r="AH8" s="233"/>
      <c r="AI8" s="230"/>
      <c r="AJ8" s="232"/>
      <c r="AK8" s="233"/>
      <c r="AL8" s="230"/>
    </row>
    <row r="9" spans="1:38" s="3" customFormat="1">
      <c r="A9" s="14" t="s">
        <v>3</v>
      </c>
      <c r="B9" s="65" t="s">
        <v>21</v>
      </c>
      <c r="C9" s="18"/>
      <c r="D9" s="18"/>
      <c r="E9" s="235"/>
      <c r="F9" s="232"/>
      <c r="G9" s="234"/>
      <c r="H9" s="235"/>
      <c r="I9" s="232"/>
      <c r="J9" s="234"/>
      <c r="K9" s="235"/>
      <c r="L9" s="232"/>
      <c r="M9" s="234"/>
      <c r="N9" s="235"/>
      <c r="O9" s="232"/>
      <c r="P9" s="234"/>
      <c r="Q9" s="235"/>
      <c r="R9" s="232"/>
      <c r="S9" s="234"/>
      <c r="T9" s="235"/>
      <c r="U9" s="232"/>
      <c r="V9" s="234"/>
      <c r="W9" s="235"/>
      <c r="X9" s="232"/>
      <c r="Y9" s="234"/>
      <c r="Z9" s="235"/>
      <c r="AA9" s="232"/>
      <c r="AB9" s="234"/>
      <c r="AC9" s="235"/>
      <c r="AD9" s="232"/>
      <c r="AE9" s="234"/>
      <c r="AF9" s="235"/>
      <c r="AG9" s="232"/>
      <c r="AH9" s="234"/>
      <c r="AI9" s="235"/>
      <c r="AJ9" s="232"/>
      <c r="AK9" s="234"/>
      <c r="AL9" s="235"/>
    </row>
    <row r="10" spans="1:38" s="3" customFormat="1">
      <c r="A10" s="16" t="s">
        <v>34</v>
      </c>
      <c r="B10" s="66" t="s">
        <v>35</v>
      </c>
      <c r="C10" s="17"/>
      <c r="D10" s="17"/>
      <c r="E10" s="237"/>
      <c r="F10" s="236"/>
      <c r="G10" s="237"/>
      <c r="H10" s="237"/>
      <c r="I10" s="236"/>
      <c r="J10" s="237"/>
      <c r="K10" s="237"/>
      <c r="L10" s="236"/>
      <c r="M10" s="237"/>
      <c r="N10" s="237"/>
      <c r="O10" s="236"/>
      <c r="P10" s="237"/>
      <c r="Q10" s="237"/>
      <c r="R10" s="236"/>
      <c r="S10" s="237"/>
      <c r="T10" s="237"/>
      <c r="U10" s="236"/>
      <c r="V10" s="237"/>
      <c r="W10" s="237"/>
      <c r="X10" s="236"/>
      <c r="Y10" s="237"/>
      <c r="Z10" s="237"/>
      <c r="AA10" s="236"/>
      <c r="AB10" s="237"/>
      <c r="AC10" s="237"/>
      <c r="AD10" s="236"/>
      <c r="AE10" s="237"/>
      <c r="AF10" s="237"/>
      <c r="AG10" s="236"/>
      <c r="AH10" s="237"/>
      <c r="AI10" s="237"/>
      <c r="AJ10" s="236"/>
      <c r="AK10" s="237"/>
      <c r="AL10" s="237"/>
    </row>
    <row r="11" spans="1:38" s="3" customFormat="1">
      <c r="A11" s="16" t="s">
        <v>83</v>
      </c>
      <c r="B11" s="66" t="s">
        <v>185</v>
      </c>
      <c r="C11" s="17"/>
      <c r="D11" s="17"/>
      <c r="E11" s="237"/>
      <c r="F11" s="236"/>
      <c r="G11" s="237"/>
      <c r="H11" s="237"/>
      <c r="I11" s="236"/>
      <c r="J11" s="237"/>
      <c r="K11" s="237"/>
      <c r="L11" s="236"/>
      <c r="M11" s="237"/>
      <c r="N11" s="237"/>
      <c r="O11" s="236"/>
      <c r="P11" s="237"/>
      <c r="Q11" s="237"/>
      <c r="R11" s="236"/>
      <c r="S11" s="237"/>
      <c r="T11" s="237"/>
      <c r="U11" s="236"/>
      <c r="V11" s="237"/>
      <c r="W11" s="237"/>
      <c r="X11" s="236"/>
      <c r="Y11" s="237"/>
      <c r="Z11" s="237"/>
      <c r="AA11" s="236"/>
      <c r="AB11" s="237"/>
      <c r="AC11" s="237"/>
      <c r="AD11" s="236"/>
      <c r="AE11" s="237"/>
      <c r="AF11" s="237"/>
      <c r="AG11" s="236"/>
      <c r="AH11" s="237"/>
      <c r="AI11" s="237"/>
      <c r="AJ11" s="236"/>
      <c r="AK11" s="237"/>
      <c r="AL11" s="237"/>
    </row>
    <row r="12" spans="1:38">
      <c r="A12" s="16" t="s">
        <v>39</v>
      </c>
      <c r="B12" s="63" t="s">
        <v>89</v>
      </c>
      <c r="C12" s="20" t="s">
        <v>78</v>
      </c>
      <c r="D12" s="20"/>
      <c r="E12" s="238"/>
      <c r="F12" s="236"/>
      <c r="G12" s="237"/>
      <c r="H12" s="238"/>
      <c r="I12" s="236"/>
      <c r="J12" s="237"/>
      <c r="K12" s="238"/>
      <c r="L12" s="236"/>
      <c r="M12" s="237"/>
      <c r="N12" s="238"/>
      <c r="O12" s="236"/>
      <c r="P12" s="237"/>
      <c r="Q12" s="238"/>
      <c r="R12" s="236"/>
      <c r="S12" s="237"/>
      <c r="T12" s="238"/>
      <c r="U12" s="236"/>
      <c r="V12" s="237"/>
      <c r="W12" s="238"/>
      <c r="X12" s="236"/>
      <c r="Y12" s="237"/>
      <c r="Z12" s="238"/>
      <c r="AA12" s="236"/>
      <c r="AB12" s="237"/>
      <c r="AC12" s="238"/>
      <c r="AD12" s="236"/>
      <c r="AE12" s="237"/>
      <c r="AF12" s="238"/>
      <c r="AG12" s="236"/>
      <c r="AH12" s="237"/>
      <c r="AI12" s="238"/>
      <c r="AJ12" s="236"/>
      <c r="AK12" s="237"/>
      <c r="AL12" s="238"/>
    </row>
    <row r="13" spans="1:38">
      <c r="A13" s="16" t="s">
        <v>40</v>
      </c>
      <c r="B13" s="63" t="s">
        <v>44</v>
      </c>
      <c r="C13" s="20" t="s">
        <v>78</v>
      </c>
      <c r="D13" s="20"/>
      <c r="E13" s="238"/>
      <c r="F13" s="236"/>
      <c r="G13" s="237"/>
      <c r="H13" s="238"/>
      <c r="I13" s="236"/>
      <c r="J13" s="237"/>
      <c r="K13" s="238"/>
      <c r="L13" s="236"/>
      <c r="M13" s="237"/>
      <c r="N13" s="238"/>
      <c r="O13" s="236"/>
      <c r="P13" s="237"/>
      <c r="Q13" s="238"/>
      <c r="R13" s="236"/>
      <c r="S13" s="237"/>
      <c r="T13" s="238"/>
      <c r="U13" s="236"/>
      <c r="V13" s="237"/>
      <c r="W13" s="238"/>
      <c r="X13" s="236"/>
      <c r="Y13" s="237"/>
      <c r="Z13" s="238"/>
      <c r="AA13" s="236"/>
      <c r="AB13" s="237"/>
      <c r="AC13" s="238"/>
      <c r="AD13" s="236"/>
      <c r="AE13" s="237"/>
      <c r="AF13" s="238"/>
      <c r="AG13" s="236"/>
      <c r="AH13" s="237"/>
      <c r="AI13" s="238"/>
      <c r="AJ13" s="236"/>
      <c r="AK13" s="237"/>
      <c r="AL13" s="238"/>
    </row>
    <row r="14" spans="1:38">
      <c r="A14" s="16" t="s">
        <v>41</v>
      </c>
      <c r="B14" s="63" t="s">
        <v>91</v>
      </c>
      <c r="C14" s="20" t="s">
        <v>78</v>
      </c>
      <c r="D14" s="20"/>
      <c r="E14" s="238"/>
      <c r="F14" s="236"/>
      <c r="G14" s="237"/>
      <c r="H14" s="238"/>
      <c r="I14" s="236"/>
      <c r="J14" s="237"/>
      <c r="K14" s="238"/>
      <c r="L14" s="236"/>
      <c r="M14" s="237"/>
      <c r="N14" s="238"/>
      <c r="O14" s="236"/>
      <c r="P14" s="237"/>
      <c r="Q14" s="238"/>
      <c r="R14" s="236"/>
      <c r="S14" s="237"/>
      <c r="T14" s="238"/>
      <c r="U14" s="236"/>
      <c r="V14" s="237"/>
      <c r="W14" s="238"/>
      <c r="X14" s="236"/>
      <c r="Y14" s="237"/>
      <c r="Z14" s="238"/>
      <c r="AA14" s="236"/>
      <c r="AB14" s="237"/>
      <c r="AC14" s="238"/>
      <c r="AD14" s="236"/>
      <c r="AE14" s="237"/>
      <c r="AF14" s="238"/>
      <c r="AG14" s="236"/>
      <c r="AH14" s="237"/>
      <c r="AI14" s="238"/>
      <c r="AJ14" s="236"/>
      <c r="AK14" s="237"/>
      <c r="AL14" s="238"/>
    </row>
    <row r="15" spans="1:38">
      <c r="A15" s="16" t="s">
        <v>42</v>
      </c>
      <c r="B15" s="63" t="s">
        <v>188</v>
      </c>
      <c r="C15" s="20" t="s">
        <v>78</v>
      </c>
      <c r="D15" s="20"/>
      <c r="E15" s="238"/>
      <c r="F15" s="236"/>
      <c r="G15" s="237"/>
      <c r="H15" s="238"/>
      <c r="I15" s="236"/>
      <c r="J15" s="237"/>
      <c r="K15" s="238"/>
      <c r="L15" s="236"/>
      <c r="M15" s="237"/>
      <c r="N15" s="238"/>
      <c r="O15" s="236"/>
      <c r="P15" s="237"/>
      <c r="Q15" s="238"/>
      <c r="R15" s="236"/>
      <c r="S15" s="237"/>
      <c r="T15" s="238"/>
      <c r="U15" s="236"/>
      <c r="V15" s="237"/>
      <c r="W15" s="238"/>
      <c r="X15" s="236"/>
      <c r="Y15" s="237"/>
      <c r="Z15" s="238"/>
      <c r="AA15" s="236"/>
      <c r="AB15" s="237"/>
      <c r="AC15" s="238"/>
      <c r="AD15" s="236"/>
      <c r="AE15" s="237"/>
      <c r="AF15" s="238"/>
      <c r="AG15" s="236"/>
      <c r="AH15" s="237"/>
      <c r="AI15" s="238"/>
      <c r="AJ15" s="236"/>
      <c r="AK15" s="237"/>
      <c r="AL15" s="238"/>
    </row>
    <row r="16" spans="1:38">
      <c r="A16" s="16" t="s">
        <v>230</v>
      </c>
      <c r="B16" s="63" t="s">
        <v>38</v>
      </c>
      <c r="C16" s="20"/>
      <c r="D16" s="20"/>
      <c r="E16" s="238"/>
      <c r="F16" s="236"/>
      <c r="G16" s="237"/>
      <c r="H16" s="238"/>
      <c r="I16" s="236"/>
      <c r="J16" s="237"/>
      <c r="K16" s="238"/>
      <c r="L16" s="236"/>
      <c r="M16" s="237"/>
      <c r="N16" s="238"/>
      <c r="O16" s="236"/>
      <c r="P16" s="237"/>
      <c r="Q16" s="238"/>
      <c r="R16" s="236"/>
      <c r="S16" s="237"/>
      <c r="T16" s="238"/>
      <c r="U16" s="236"/>
      <c r="V16" s="237"/>
      <c r="W16" s="238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  <c r="AJ16" s="236"/>
      <c r="AK16" s="237"/>
      <c r="AL16" s="238"/>
    </row>
    <row r="17" spans="1:38" ht="38.25" customHeight="1">
      <c r="A17" s="16" t="s">
        <v>84</v>
      </c>
      <c r="B17" s="66" t="s">
        <v>80</v>
      </c>
      <c r="C17" s="20"/>
      <c r="D17" s="20"/>
      <c r="E17" s="238"/>
      <c r="F17" s="236"/>
      <c r="G17" s="237"/>
      <c r="H17" s="238"/>
      <c r="I17" s="236"/>
      <c r="J17" s="237"/>
      <c r="K17" s="238"/>
      <c r="L17" s="236"/>
      <c r="M17" s="237"/>
      <c r="N17" s="238"/>
      <c r="O17" s="236"/>
      <c r="P17" s="237"/>
      <c r="Q17" s="238"/>
      <c r="R17" s="236"/>
      <c r="S17" s="237"/>
      <c r="T17" s="238"/>
      <c r="U17" s="236"/>
      <c r="V17" s="237"/>
      <c r="W17" s="238"/>
      <c r="X17" s="236"/>
      <c r="Y17" s="237"/>
      <c r="Z17" s="238"/>
      <c r="AA17" s="236"/>
      <c r="AB17" s="237"/>
      <c r="AC17" s="238"/>
      <c r="AD17" s="236"/>
      <c r="AE17" s="237"/>
      <c r="AF17" s="238"/>
      <c r="AG17" s="236"/>
      <c r="AH17" s="237"/>
      <c r="AI17" s="238"/>
      <c r="AJ17" s="236"/>
      <c r="AK17" s="237"/>
      <c r="AL17" s="238"/>
    </row>
    <row r="18" spans="1:38">
      <c r="A18" s="16" t="s">
        <v>39</v>
      </c>
      <c r="B18" s="63" t="s">
        <v>90</v>
      </c>
      <c r="C18" s="20" t="s">
        <v>78</v>
      </c>
      <c r="D18" s="20"/>
      <c r="E18" s="238"/>
      <c r="F18" s="236"/>
      <c r="G18" s="237"/>
      <c r="H18" s="238"/>
      <c r="I18" s="236"/>
      <c r="J18" s="237"/>
      <c r="K18" s="238"/>
      <c r="L18" s="236"/>
      <c r="M18" s="237"/>
      <c r="N18" s="238"/>
      <c r="O18" s="236"/>
      <c r="P18" s="237"/>
      <c r="Q18" s="238"/>
      <c r="R18" s="236"/>
      <c r="S18" s="237"/>
      <c r="T18" s="238"/>
      <c r="U18" s="236"/>
      <c r="V18" s="237"/>
      <c r="W18" s="238"/>
      <c r="X18" s="236"/>
      <c r="Y18" s="237"/>
      <c r="Z18" s="238"/>
      <c r="AA18" s="236"/>
      <c r="AB18" s="237"/>
      <c r="AC18" s="238"/>
      <c r="AD18" s="236"/>
      <c r="AE18" s="237"/>
      <c r="AF18" s="238"/>
      <c r="AG18" s="236"/>
      <c r="AH18" s="237"/>
      <c r="AI18" s="238"/>
      <c r="AJ18" s="236"/>
      <c r="AK18" s="237"/>
      <c r="AL18" s="238"/>
    </row>
    <row r="19" spans="1:38">
      <c r="A19" s="16" t="s">
        <v>40</v>
      </c>
      <c r="B19" s="63" t="s">
        <v>219</v>
      </c>
      <c r="C19" s="20" t="s">
        <v>220</v>
      </c>
      <c r="D19" s="20"/>
      <c r="E19" s="238"/>
      <c r="F19" s="236"/>
      <c r="G19" s="237"/>
      <c r="H19" s="238"/>
      <c r="I19" s="236"/>
      <c r="J19" s="237"/>
      <c r="K19" s="238"/>
      <c r="L19" s="236"/>
      <c r="M19" s="237"/>
      <c r="N19" s="238"/>
      <c r="O19" s="236"/>
      <c r="P19" s="237"/>
      <c r="Q19" s="238"/>
      <c r="R19" s="236"/>
      <c r="S19" s="237"/>
      <c r="T19" s="238"/>
      <c r="U19" s="236"/>
      <c r="V19" s="237"/>
      <c r="W19" s="238"/>
      <c r="X19" s="236"/>
      <c r="Y19" s="237"/>
      <c r="Z19" s="238"/>
      <c r="AA19" s="236"/>
      <c r="AB19" s="237"/>
      <c r="AC19" s="238"/>
      <c r="AD19" s="236"/>
      <c r="AE19" s="237"/>
      <c r="AF19" s="238"/>
      <c r="AG19" s="236"/>
      <c r="AH19" s="237"/>
      <c r="AI19" s="238"/>
      <c r="AJ19" s="236"/>
      <c r="AK19" s="237"/>
      <c r="AL19" s="238"/>
    </row>
    <row r="20" spans="1:38">
      <c r="A20" s="16" t="s">
        <v>41</v>
      </c>
      <c r="B20" s="63" t="s">
        <v>231</v>
      </c>
      <c r="C20" s="20" t="s">
        <v>220</v>
      </c>
      <c r="D20" s="20"/>
      <c r="E20" s="238"/>
      <c r="F20" s="236"/>
      <c r="G20" s="237"/>
      <c r="H20" s="238"/>
      <c r="I20" s="236"/>
      <c r="J20" s="237"/>
      <c r="K20" s="238"/>
      <c r="L20" s="236"/>
      <c r="M20" s="237"/>
      <c r="N20" s="238"/>
      <c r="O20" s="236"/>
      <c r="P20" s="237"/>
      <c r="Q20" s="238"/>
      <c r="R20" s="236"/>
      <c r="S20" s="237"/>
      <c r="T20" s="238"/>
      <c r="U20" s="236"/>
      <c r="V20" s="237"/>
      <c r="W20" s="238"/>
      <c r="X20" s="236"/>
      <c r="Y20" s="237"/>
      <c r="Z20" s="238"/>
      <c r="AA20" s="236"/>
      <c r="AB20" s="237"/>
      <c r="AC20" s="238"/>
      <c r="AD20" s="236"/>
      <c r="AE20" s="237"/>
      <c r="AF20" s="238"/>
      <c r="AG20" s="236"/>
      <c r="AH20" s="237"/>
      <c r="AI20" s="238"/>
      <c r="AJ20" s="236"/>
      <c r="AK20" s="237"/>
      <c r="AL20" s="238"/>
    </row>
    <row r="21" spans="1:38">
      <c r="A21" s="16" t="s">
        <v>42</v>
      </c>
      <c r="B21" s="63" t="s">
        <v>38</v>
      </c>
      <c r="C21" s="20"/>
      <c r="D21" s="20"/>
      <c r="E21" s="238"/>
      <c r="F21" s="236"/>
      <c r="G21" s="237"/>
      <c r="H21" s="238"/>
      <c r="I21" s="236"/>
      <c r="J21" s="237"/>
      <c r="K21" s="238"/>
      <c r="L21" s="236"/>
      <c r="M21" s="237"/>
      <c r="N21" s="238"/>
      <c r="O21" s="236"/>
      <c r="P21" s="237"/>
      <c r="Q21" s="238"/>
      <c r="R21" s="236"/>
      <c r="S21" s="237"/>
      <c r="T21" s="238"/>
      <c r="U21" s="236"/>
      <c r="V21" s="237"/>
      <c r="W21" s="238"/>
      <c r="X21" s="236"/>
      <c r="Y21" s="237"/>
      <c r="Z21" s="238"/>
      <c r="AA21" s="236"/>
      <c r="AB21" s="237"/>
      <c r="AC21" s="238"/>
      <c r="AD21" s="236"/>
      <c r="AE21" s="237"/>
      <c r="AF21" s="238"/>
      <c r="AG21" s="236"/>
      <c r="AH21" s="237"/>
      <c r="AI21" s="238"/>
      <c r="AJ21" s="236"/>
      <c r="AK21" s="237"/>
      <c r="AL21" s="238"/>
    </row>
    <row r="22" spans="1:38">
      <c r="A22" s="16" t="s">
        <v>85</v>
      </c>
      <c r="B22" s="66" t="s">
        <v>81</v>
      </c>
      <c r="C22" s="20"/>
      <c r="D22" s="20"/>
      <c r="E22" s="238"/>
      <c r="F22" s="236"/>
      <c r="G22" s="237"/>
      <c r="H22" s="238"/>
      <c r="I22" s="236"/>
      <c r="J22" s="237"/>
      <c r="K22" s="238"/>
      <c r="L22" s="236"/>
      <c r="M22" s="237"/>
      <c r="N22" s="238"/>
      <c r="O22" s="236"/>
      <c r="P22" s="237"/>
      <c r="Q22" s="238"/>
      <c r="R22" s="236"/>
      <c r="S22" s="237"/>
      <c r="T22" s="238"/>
      <c r="U22" s="236"/>
      <c r="V22" s="237"/>
      <c r="W22" s="238"/>
      <c r="X22" s="236"/>
      <c r="Y22" s="237"/>
      <c r="Z22" s="238"/>
      <c r="AA22" s="236"/>
      <c r="AB22" s="237"/>
      <c r="AC22" s="238"/>
      <c r="AD22" s="236"/>
      <c r="AE22" s="237"/>
      <c r="AF22" s="238"/>
      <c r="AG22" s="236"/>
      <c r="AH22" s="237"/>
      <c r="AI22" s="238"/>
      <c r="AJ22" s="236"/>
      <c r="AK22" s="237"/>
      <c r="AL22" s="238"/>
    </row>
    <row r="23" spans="1:38">
      <c r="A23" s="16" t="s">
        <v>39</v>
      </c>
      <c r="B23" s="66" t="s">
        <v>218</v>
      </c>
      <c r="C23" s="20" t="s">
        <v>65</v>
      </c>
      <c r="D23" s="20"/>
      <c r="E23" s="238"/>
      <c r="F23" s="236"/>
      <c r="G23" s="237"/>
      <c r="H23" s="238"/>
      <c r="I23" s="236"/>
      <c r="J23" s="237"/>
      <c r="K23" s="238"/>
      <c r="L23" s="236"/>
      <c r="M23" s="237"/>
      <c r="N23" s="238"/>
      <c r="O23" s="236"/>
      <c r="P23" s="237"/>
      <c r="Q23" s="238"/>
      <c r="R23" s="236"/>
      <c r="S23" s="237"/>
      <c r="T23" s="238"/>
      <c r="U23" s="236"/>
      <c r="V23" s="237"/>
      <c r="W23" s="238"/>
      <c r="X23" s="236"/>
      <c r="Y23" s="237"/>
      <c r="Z23" s="238"/>
      <c r="AA23" s="236"/>
      <c r="AB23" s="237"/>
      <c r="AC23" s="238"/>
      <c r="AD23" s="236"/>
      <c r="AE23" s="237"/>
      <c r="AF23" s="238"/>
      <c r="AG23" s="236"/>
      <c r="AH23" s="237"/>
      <c r="AI23" s="238"/>
      <c r="AJ23" s="236"/>
      <c r="AK23" s="237"/>
      <c r="AL23" s="238"/>
    </row>
    <row r="24" spans="1:38" ht="19.5" customHeight="1">
      <c r="A24" s="16" t="s">
        <v>40</v>
      </c>
      <c r="B24" s="66" t="s">
        <v>217</v>
      </c>
      <c r="C24" s="20" t="s">
        <v>78</v>
      </c>
      <c r="D24" s="20"/>
      <c r="E24" s="238"/>
      <c r="F24" s="236"/>
      <c r="G24" s="237"/>
      <c r="H24" s="238"/>
      <c r="I24" s="236"/>
      <c r="J24" s="237"/>
      <c r="K24" s="238"/>
      <c r="L24" s="236"/>
      <c r="M24" s="237"/>
      <c r="N24" s="238"/>
      <c r="O24" s="236"/>
      <c r="P24" s="237"/>
      <c r="Q24" s="238"/>
      <c r="R24" s="236"/>
      <c r="S24" s="237"/>
      <c r="T24" s="238"/>
      <c r="U24" s="236"/>
      <c r="V24" s="237"/>
      <c r="W24" s="238"/>
      <c r="X24" s="236"/>
      <c r="Y24" s="237"/>
      <c r="Z24" s="238"/>
      <c r="AA24" s="236"/>
      <c r="AB24" s="237"/>
      <c r="AC24" s="238"/>
      <c r="AD24" s="236"/>
      <c r="AE24" s="237"/>
      <c r="AF24" s="238"/>
      <c r="AG24" s="236"/>
      <c r="AH24" s="237"/>
      <c r="AI24" s="238"/>
      <c r="AJ24" s="236"/>
      <c r="AK24" s="237"/>
      <c r="AL24" s="238"/>
    </row>
    <row r="25" spans="1:38" ht="19.5" customHeight="1">
      <c r="A25" s="16" t="s">
        <v>41</v>
      </c>
      <c r="B25" s="66" t="s">
        <v>38</v>
      </c>
      <c r="C25" s="20"/>
      <c r="D25" s="20"/>
      <c r="E25" s="238"/>
      <c r="F25" s="236"/>
      <c r="G25" s="237"/>
      <c r="H25" s="238"/>
      <c r="I25" s="236"/>
      <c r="J25" s="237"/>
      <c r="K25" s="238"/>
      <c r="L25" s="236"/>
      <c r="M25" s="237"/>
      <c r="N25" s="238"/>
      <c r="O25" s="236"/>
      <c r="P25" s="237"/>
      <c r="Q25" s="238"/>
      <c r="R25" s="236"/>
      <c r="S25" s="237"/>
      <c r="T25" s="238"/>
      <c r="U25" s="236"/>
      <c r="V25" s="237"/>
      <c r="W25" s="238"/>
      <c r="X25" s="236"/>
      <c r="Y25" s="237"/>
      <c r="Z25" s="238"/>
      <c r="AA25" s="236"/>
      <c r="AB25" s="237"/>
      <c r="AC25" s="238"/>
      <c r="AD25" s="236"/>
      <c r="AE25" s="237"/>
      <c r="AF25" s="238"/>
      <c r="AG25" s="236"/>
      <c r="AH25" s="237"/>
      <c r="AI25" s="238"/>
      <c r="AJ25" s="236"/>
      <c r="AK25" s="237"/>
      <c r="AL25" s="238"/>
    </row>
    <row r="26" spans="1:38">
      <c r="A26" s="16" t="s">
        <v>86</v>
      </c>
      <c r="B26" s="66" t="s">
        <v>88</v>
      </c>
      <c r="C26" s="20"/>
      <c r="D26" s="20"/>
      <c r="E26" s="238"/>
      <c r="F26" s="236"/>
      <c r="G26" s="237"/>
      <c r="H26" s="238"/>
      <c r="I26" s="236"/>
      <c r="J26" s="237"/>
      <c r="K26" s="238"/>
      <c r="L26" s="236"/>
      <c r="M26" s="237"/>
      <c r="N26" s="238"/>
      <c r="O26" s="236"/>
      <c r="P26" s="237"/>
      <c r="Q26" s="238"/>
      <c r="R26" s="236"/>
      <c r="S26" s="237"/>
      <c r="T26" s="238"/>
      <c r="U26" s="236"/>
      <c r="V26" s="237"/>
      <c r="W26" s="238"/>
      <c r="X26" s="236"/>
      <c r="Y26" s="237"/>
      <c r="Z26" s="238"/>
      <c r="AA26" s="236"/>
      <c r="AB26" s="237"/>
      <c r="AC26" s="238"/>
      <c r="AD26" s="236"/>
      <c r="AE26" s="237"/>
      <c r="AF26" s="238"/>
      <c r="AG26" s="236"/>
      <c r="AH26" s="237"/>
      <c r="AI26" s="238"/>
      <c r="AJ26" s="236"/>
      <c r="AK26" s="237"/>
      <c r="AL26" s="238"/>
    </row>
    <row r="27" spans="1:38">
      <c r="A27" s="16" t="s">
        <v>39</v>
      </c>
      <c r="B27" s="66" t="s">
        <v>223</v>
      </c>
      <c r="C27" s="20" t="s">
        <v>65</v>
      </c>
      <c r="D27" s="20"/>
      <c r="E27" s="238"/>
      <c r="F27" s="236"/>
      <c r="G27" s="237"/>
      <c r="H27" s="238"/>
      <c r="I27" s="236"/>
      <c r="J27" s="237"/>
      <c r="K27" s="238"/>
      <c r="L27" s="236"/>
      <c r="M27" s="237"/>
      <c r="N27" s="238"/>
      <c r="O27" s="236"/>
      <c r="P27" s="237"/>
      <c r="Q27" s="238"/>
      <c r="R27" s="236"/>
      <c r="S27" s="237"/>
      <c r="T27" s="238"/>
      <c r="U27" s="236"/>
      <c r="V27" s="237"/>
      <c r="W27" s="238"/>
      <c r="X27" s="236"/>
      <c r="Y27" s="237"/>
      <c r="Z27" s="238"/>
      <c r="AA27" s="236"/>
      <c r="AB27" s="237"/>
      <c r="AC27" s="238"/>
      <c r="AD27" s="236"/>
      <c r="AE27" s="237"/>
      <c r="AF27" s="238"/>
      <c r="AG27" s="236"/>
      <c r="AH27" s="237"/>
      <c r="AI27" s="238"/>
      <c r="AJ27" s="236"/>
      <c r="AK27" s="237"/>
      <c r="AL27" s="238"/>
    </row>
    <row r="28" spans="1:38">
      <c r="A28" s="16" t="s">
        <v>40</v>
      </c>
      <c r="B28" s="66" t="s">
        <v>224</v>
      </c>
      <c r="C28" s="20" t="s">
        <v>65</v>
      </c>
      <c r="D28" s="20"/>
      <c r="E28" s="238"/>
      <c r="F28" s="236"/>
      <c r="G28" s="237"/>
      <c r="H28" s="238"/>
      <c r="I28" s="236"/>
      <c r="J28" s="237"/>
      <c r="K28" s="238"/>
      <c r="L28" s="236"/>
      <c r="M28" s="237"/>
      <c r="N28" s="238"/>
      <c r="O28" s="236"/>
      <c r="P28" s="237"/>
      <c r="Q28" s="238"/>
      <c r="R28" s="236"/>
      <c r="S28" s="237"/>
      <c r="T28" s="238"/>
      <c r="U28" s="236"/>
      <c r="V28" s="237"/>
      <c r="W28" s="238"/>
      <c r="X28" s="236"/>
      <c r="Y28" s="237"/>
      <c r="Z28" s="238"/>
      <c r="AA28" s="236"/>
      <c r="AB28" s="237"/>
      <c r="AC28" s="238"/>
      <c r="AD28" s="236"/>
      <c r="AE28" s="237"/>
      <c r="AF28" s="238"/>
      <c r="AG28" s="236"/>
      <c r="AH28" s="237"/>
      <c r="AI28" s="238"/>
      <c r="AJ28" s="236"/>
      <c r="AK28" s="237"/>
      <c r="AL28" s="238"/>
    </row>
    <row r="29" spans="1:38">
      <c r="A29" s="16" t="s">
        <v>41</v>
      </c>
      <c r="B29" s="66" t="s">
        <v>225</v>
      </c>
      <c r="C29" s="20" t="s">
        <v>65</v>
      </c>
      <c r="D29" s="20"/>
      <c r="E29" s="238"/>
      <c r="F29" s="236"/>
      <c r="G29" s="237"/>
      <c r="H29" s="238"/>
      <c r="I29" s="236"/>
      <c r="J29" s="237"/>
      <c r="K29" s="238"/>
      <c r="L29" s="236"/>
      <c r="M29" s="237"/>
      <c r="N29" s="238"/>
      <c r="O29" s="236"/>
      <c r="P29" s="237"/>
      <c r="Q29" s="238"/>
      <c r="R29" s="236"/>
      <c r="S29" s="237"/>
      <c r="T29" s="238"/>
      <c r="U29" s="236"/>
      <c r="V29" s="237"/>
      <c r="W29" s="238"/>
      <c r="X29" s="236"/>
      <c r="Y29" s="237"/>
      <c r="Z29" s="238"/>
      <c r="AA29" s="236"/>
      <c r="AB29" s="237"/>
      <c r="AC29" s="238"/>
      <c r="AD29" s="236"/>
      <c r="AE29" s="237"/>
      <c r="AF29" s="238"/>
      <c r="AG29" s="236"/>
      <c r="AH29" s="237"/>
      <c r="AI29" s="238"/>
      <c r="AJ29" s="236"/>
      <c r="AK29" s="237"/>
      <c r="AL29" s="238"/>
    </row>
    <row r="30" spans="1:38">
      <c r="A30" s="16" t="s">
        <v>42</v>
      </c>
      <c r="B30" s="66" t="s">
        <v>226</v>
      </c>
      <c r="C30" s="20" t="s">
        <v>65</v>
      </c>
      <c r="D30" s="20"/>
      <c r="E30" s="238"/>
      <c r="F30" s="236"/>
      <c r="G30" s="237"/>
      <c r="H30" s="238"/>
      <c r="I30" s="236"/>
      <c r="J30" s="237"/>
      <c r="K30" s="238"/>
      <c r="L30" s="236"/>
      <c r="M30" s="237"/>
      <c r="N30" s="238"/>
      <c r="O30" s="236"/>
      <c r="P30" s="237"/>
      <c r="Q30" s="238"/>
      <c r="R30" s="236"/>
      <c r="S30" s="237"/>
      <c r="T30" s="238"/>
      <c r="U30" s="236"/>
      <c r="V30" s="237"/>
      <c r="W30" s="238"/>
      <c r="X30" s="236"/>
      <c r="Y30" s="237"/>
      <c r="Z30" s="238"/>
      <c r="AA30" s="236"/>
      <c r="AB30" s="237"/>
      <c r="AC30" s="238"/>
      <c r="AD30" s="236"/>
      <c r="AE30" s="237"/>
      <c r="AF30" s="238"/>
      <c r="AG30" s="236"/>
      <c r="AH30" s="237"/>
      <c r="AI30" s="238"/>
      <c r="AJ30" s="236"/>
      <c r="AK30" s="237"/>
      <c r="AL30" s="238"/>
    </row>
    <row r="31" spans="1:38">
      <c r="A31" s="16" t="s">
        <v>230</v>
      </c>
      <c r="B31" s="66" t="s">
        <v>227</v>
      </c>
      <c r="C31" s="20" t="s">
        <v>65</v>
      </c>
      <c r="D31" s="20"/>
      <c r="E31" s="238"/>
      <c r="F31" s="236"/>
      <c r="G31" s="237"/>
      <c r="H31" s="238"/>
      <c r="I31" s="236"/>
      <c r="J31" s="237"/>
      <c r="K31" s="238"/>
      <c r="L31" s="236"/>
      <c r="M31" s="237"/>
      <c r="N31" s="238"/>
      <c r="O31" s="236"/>
      <c r="P31" s="237"/>
      <c r="Q31" s="238"/>
      <c r="R31" s="236"/>
      <c r="S31" s="237"/>
      <c r="T31" s="238"/>
      <c r="U31" s="236"/>
      <c r="V31" s="237"/>
      <c r="W31" s="238"/>
      <c r="X31" s="236"/>
      <c r="Y31" s="237"/>
      <c r="Z31" s="238"/>
      <c r="AA31" s="236"/>
      <c r="AB31" s="237"/>
      <c r="AC31" s="238"/>
      <c r="AD31" s="236"/>
      <c r="AE31" s="237"/>
      <c r="AF31" s="238"/>
      <c r="AG31" s="236"/>
      <c r="AH31" s="237"/>
      <c r="AI31" s="238"/>
      <c r="AJ31" s="236"/>
      <c r="AK31" s="237"/>
      <c r="AL31" s="238"/>
    </row>
    <row r="32" spans="1:38">
      <c r="A32" s="16" t="s">
        <v>238</v>
      </c>
      <c r="B32" s="66" t="s">
        <v>38</v>
      </c>
      <c r="C32" s="20"/>
      <c r="D32" s="20"/>
      <c r="E32" s="238"/>
      <c r="F32" s="236"/>
      <c r="G32" s="237"/>
      <c r="H32" s="238"/>
      <c r="I32" s="236"/>
      <c r="J32" s="237"/>
      <c r="K32" s="238"/>
      <c r="L32" s="236"/>
      <c r="M32" s="237"/>
      <c r="N32" s="238"/>
      <c r="O32" s="236"/>
      <c r="P32" s="237"/>
      <c r="Q32" s="238"/>
      <c r="R32" s="236"/>
      <c r="S32" s="237"/>
      <c r="T32" s="238"/>
      <c r="U32" s="236"/>
      <c r="V32" s="237"/>
      <c r="W32" s="238"/>
      <c r="X32" s="236"/>
      <c r="Y32" s="237"/>
      <c r="Z32" s="238"/>
      <c r="AA32" s="236"/>
      <c r="AB32" s="237"/>
      <c r="AC32" s="238"/>
      <c r="AD32" s="236"/>
      <c r="AE32" s="237"/>
      <c r="AF32" s="238"/>
      <c r="AG32" s="236"/>
      <c r="AH32" s="237"/>
      <c r="AI32" s="238"/>
      <c r="AJ32" s="236"/>
      <c r="AK32" s="237"/>
      <c r="AL32" s="238"/>
    </row>
    <row r="33" spans="1:38">
      <c r="A33" s="16" t="s">
        <v>87</v>
      </c>
      <c r="B33" s="66" t="s">
        <v>82</v>
      </c>
      <c r="C33" s="20"/>
      <c r="D33" s="20"/>
      <c r="E33" s="238"/>
      <c r="F33" s="236"/>
      <c r="G33" s="237"/>
      <c r="H33" s="238"/>
      <c r="I33" s="236"/>
      <c r="J33" s="237"/>
      <c r="K33" s="238"/>
      <c r="L33" s="236"/>
      <c r="M33" s="237"/>
      <c r="N33" s="238"/>
      <c r="O33" s="236"/>
      <c r="P33" s="237"/>
      <c r="Q33" s="238"/>
      <c r="R33" s="236"/>
      <c r="S33" s="237"/>
      <c r="T33" s="238"/>
      <c r="U33" s="236"/>
      <c r="V33" s="237"/>
      <c r="W33" s="238"/>
      <c r="X33" s="236"/>
      <c r="Y33" s="237"/>
      <c r="Z33" s="238"/>
      <c r="AA33" s="236"/>
      <c r="AB33" s="237"/>
      <c r="AC33" s="238"/>
      <c r="AD33" s="236"/>
      <c r="AE33" s="237"/>
      <c r="AF33" s="238"/>
      <c r="AG33" s="236"/>
      <c r="AH33" s="237"/>
      <c r="AI33" s="238"/>
      <c r="AJ33" s="236"/>
      <c r="AK33" s="237"/>
      <c r="AL33" s="238"/>
    </row>
    <row r="34" spans="1:38">
      <c r="A34" s="16" t="s">
        <v>39</v>
      </c>
      <c r="B34" s="63" t="s">
        <v>43</v>
      </c>
      <c r="C34" s="20" t="s">
        <v>65</v>
      </c>
      <c r="D34" s="20"/>
      <c r="E34" s="238"/>
      <c r="F34" s="236"/>
      <c r="G34" s="237"/>
      <c r="H34" s="238"/>
      <c r="I34" s="236"/>
      <c r="J34" s="237"/>
      <c r="K34" s="238"/>
      <c r="L34" s="236"/>
      <c r="M34" s="237"/>
      <c r="N34" s="238"/>
      <c r="O34" s="236"/>
      <c r="P34" s="237"/>
      <c r="Q34" s="238"/>
      <c r="R34" s="236"/>
      <c r="S34" s="237"/>
      <c r="T34" s="238"/>
      <c r="U34" s="236"/>
      <c r="V34" s="237"/>
      <c r="W34" s="238"/>
      <c r="X34" s="236"/>
      <c r="Y34" s="237"/>
      <c r="Z34" s="238"/>
      <c r="AA34" s="236"/>
      <c r="AB34" s="237"/>
      <c r="AC34" s="238"/>
      <c r="AD34" s="236"/>
      <c r="AE34" s="237"/>
      <c r="AF34" s="238"/>
      <c r="AG34" s="236"/>
      <c r="AH34" s="237"/>
      <c r="AI34" s="238"/>
      <c r="AJ34" s="236"/>
      <c r="AK34" s="237"/>
      <c r="AL34" s="238"/>
    </row>
    <row r="35" spans="1:38">
      <c r="A35" s="16" t="s">
        <v>40</v>
      </c>
      <c r="B35" s="63" t="s">
        <v>92</v>
      </c>
      <c r="C35" s="20" t="s">
        <v>65</v>
      </c>
      <c r="D35" s="20"/>
      <c r="E35" s="238"/>
      <c r="F35" s="236"/>
      <c r="G35" s="237"/>
      <c r="H35" s="238"/>
      <c r="I35" s="236"/>
      <c r="J35" s="237"/>
      <c r="K35" s="238"/>
      <c r="L35" s="236"/>
      <c r="M35" s="237"/>
      <c r="N35" s="238"/>
      <c r="O35" s="236"/>
      <c r="P35" s="237"/>
      <c r="Q35" s="238"/>
      <c r="R35" s="236"/>
      <c r="S35" s="237"/>
      <c r="T35" s="238"/>
      <c r="U35" s="236"/>
      <c r="V35" s="237"/>
      <c r="W35" s="238"/>
      <c r="X35" s="236"/>
      <c r="Y35" s="237"/>
      <c r="Z35" s="238"/>
      <c r="AA35" s="236"/>
      <c r="AB35" s="237"/>
      <c r="AC35" s="238"/>
      <c r="AD35" s="236"/>
      <c r="AE35" s="237"/>
      <c r="AF35" s="238"/>
      <c r="AG35" s="236"/>
      <c r="AH35" s="237"/>
      <c r="AI35" s="238"/>
      <c r="AJ35" s="236"/>
      <c r="AK35" s="237"/>
      <c r="AL35" s="238"/>
    </row>
    <row r="36" spans="1:38">
      <c r="A36" s="16" t="s">
        <v>41</v>
      </c>
      <c r="B36" s="63" t="s">
        <v>221</v>
      </c>
      <c r="C36" s="20" t="s">
        <v>65</v>
      </c>
      <c r="D36" s="20"/>
      <c r="E36" s="238"/>
      <c r="F36" s="236"/>
      <c r="G36" s="237"/>
      <c r="H36" s="238"/>
      <c r="I36" s="236"/>
      <c r="J36" s="237"/>
      <c r="K36" s="238"/>
      <c r="L36" s="236"/>
      <c r="M36" s="237"/>
      <c r="N36" s="238"/>
      <c r="O36" s="236"/>
      <c r="P36" s="237"/>
      <c r="Q36" s="238"/>
      <c r="R36" s="236"/>
      <c r="S36" s="237"/>
      <c r="T36" s="238"/>
      <c r="U36" s="236"/>
      <c r="V36" s="237"/>
      <c r="W36" s="238"/>
      <c r="X36" s="236"/>
      <c r="Y36" s="237"/>
      <c r="Z36" s="238"/>
      <c r="AA36" s="236"/>
      <c r="AB36" s="237"/>
      <c r="AC36" s="238"/>
      <c r="AD36" s="236"/>
      <c r="AE36" s="237"/>
      <c r="AF36" s="238"/>
      <c r="AG36" s="236"/>
      <c r="AH36" s="237"/>
      <c r="AI36" s="238"/>
      <c r="AJ36" s="236"/>
      <c r="AK36" s="237"/>
      <c r="AL36" s="238"/>
    </row>
    <row r="37" spans="1:38">
      <c r="A37" s="16" t="s">
        <v>42</v>
      </c>
      <c r="B37" s="63" t="s">
        <v>222</v>
      </c>
      <c r="C37" s="20" t="s">
        <v>65</v>
      </c>
      <c r="D37" s="20"/>
      <c r="E37" s="238"/>
      <c r="F37" s="236"/>
      <c r="G37" s="237"/>
      <c r="H37" s="238"/>
      <c r="I37" s="236"/>
      <c r="J37" s="237"/>
      <c r="K37" s="238"/>
      <c r="L37" s="236"/>
      <c r="M37" s="237"/>
      <c r="N37" s="238"/>
      <c r="O37" s="236"/>
      <c r="P37" s="237"/>
      <c r="Q37" s="238"/>
      <c r="R37" s="236"/>
      <c r="S37" s="237"/>
      <c r="T37" s="238"/>
      <c r="U37" s="236"/>
      <c r="V37" s="237"/>
      <c r="W37" s="238"/>
      <c r="X37" s="236"/>
      <c r="Y37" s="237"/>
      <c r="Z37" s="238"/>
      <c r="AA37" s="236"/>
      <c r="AB37" s="237"/>
      <c r="AC37" s="238"/>
      <c r="AD37" s="236"/>
      <c r="AE37" s="237"/>
      <c r="AF37" s="238"/>
      <c r="AG37" s="236"/>
      <c r="AH37" s="237"/>
      <c r="AI37" s="238"/>
      <c r="AJ37" s="236"/>
      <c r="AK37" s="237"/>
      <c r="AL37" s="238"/>
    </row>
    <row r="38" spans="1:38" ht="21" customHeight="1">
      <c r="A38" s="16" t="s">
        <v>230</v>
      </c>
      <c r="B38" s="63" t="s">
        <v>38</v>
      </c>
      <c r="C38" s="20"/>
      <c r="D38" s="20"/>
      <c r="E38" s="238"/>
      <c r="F38" s="236"/>
      <c r="G38" s="237"/>
      <c r="H38" s="238"/>
      <c r="I38" s="236"/>
      <c r="J38" s="237"/>
      <c r="K38" s="238"/>
      <c r="L38" s="236"/>
      <c r="M38" s="237"/>
      <c r="N38" s="238"/>
      <c r="O38" s="236"/>
      <c r="P38" s="237"/>
      <c r="Q38" s="238"/>
      <c r="R38" s="236"/>
      <c r="S38" s="237"/>
      <c r="T38" s="238"/>
      <c r="U38" s="236"/>
      <c r="V38" s="237"/>
      <c r="W38" s="238"/>
      <c r="X38" s="236"/>
      <c r="Y38" s="237"/>
      <c r="Z38" s="238"/>
      <c r="AA38" s="236"/>
      <c r="AB38" s="237"/>
      <c r="AC38" s="238"/>
      <c r="AD38" s="236"/>
      <c r="AE38" s="237"/>
      <c r="AF38" s="238"/>
      <c r="AG38" s="236"/>
      <c r="AH38" s="237"/>
      <c r="AI38" s="238"/>
      <c r="AJ38" s="236"/>
      <c r="AK38" s="237"/>
      <c r="AL38" s="238"/>
    </row>
    <row r="39" spans="1:38" ht="21" customHeight="1">
      <c r="A39" s="16" t="s">
        <v>93</v>
      </c>
      <c r="B39" s="66" t="s">
        <v>38</v>
      </c>
      <c r="C39" s="20"/>
      <c r="D39" s="20"/>
      <c r="E39" s="238"/>
      <c r="F39" s="236"/>
      <c r="G39" s="237"/>
      <c r="H39" s="238"/>
      <c r="I39" s="236"/>
      <c r="J39" s="237"/>
      <c r="K39" s="238"/>
      <c r="L39" s="236"/>
      <c r="M39" s="237"/>
      <c r="N39" s="238"/>
      <c r="O39" s="236"/>
      <c r="P39" s="237"/>
      <c r="Q39" s="238"/>
      <c r="R39" s="236"/>
      <c r="S39" s="237"/>
      <c r="T39" s="238"/>
      <c r="U39" s="236"/>
      <c r="V39" s="237"/>
      <c r="W39" s="238"/>
      <c r="X39" s="236"/>
      <c r="Y39" s="237"/>
      <c r="Z39" s="238"/>
      <c r="AA39" s="236"/>
      <c r="AB39" s="237"/>
      <c r="AC39" s="238"/>
      <c r="AD39" s="236"/>
      <c r="AE39" s="237"/>
      <c r="AF39" s="238"/>
      <c r="AG39" s="236"/>
      <c r="AH39" s="237"/>
      <c r="AI39" s="238"/>
      <c r="AJ39" s="236"/>
      <c r="AK39" s="237"/>
      <c r="AL39" s="238"/>
    </row>
    <row r="40" spans="1:38" s="3" customFormat="1" ht="19.5" customHeight="1">
      <c r="A40" s="16" t="s">
        <v>36</v>
      </c>
      <c r="B40" s="63" t="s">
        <v>37</v>
      </c>
      <c r="C40" s="17"/>
      <c r="D40" s="17"/>
      <c r="E40" s="237"/>
      <c r="F40" s="236"/>
      <c r="G40" s="237"/>
      <c r="H40" s="237"/>
      <c r="I40" s="236"/>
      <c r="J40" s="237"/>
      <c r="K40" s="237"/>
      <c r="L40" s="236"/>
      <c r="M40" s="237"/>
      <c r="N40" s="237"/>
      <c r="O40" s="236"/>
      <c r="P40" s="237"/>
      <c r="Q40" s="237"/>
      <c r="R40" s="236"/>
      <c r="S40" s="237"/>
      <c r="T40" s="237"/>
      <c r="U40" s="236"/>
      <c r="V40" s="237"/>
      <c r="W40" s="237"/>
      <c r="X40" s="236"/>
      <c r="Y40" s="237"/>
      <c r="Z40" s="237"/>
      <c r="AA40" s="236"/>
      <c r="AB40" s="237"/>
      <c r="AC40" s="237"/>
      <c r="AD40" s="236"/>
      <c r="AE40" s="237"/>
      <c r="AF40" s="237"/>
      <c r="AG40" s="236"/>
      <c r="AH40" s="237"/>
      <c r="AI40" s="237"/>
      <c r="AJ40" s="236"/>
      <c r="AK40" s="237"/>
      <c r="AL40" s="237"/>
    </row>
    <row r="41" spans="1:38">
      <c r="A41" s="21" t="s">
        <v>45</v>
      </c>
      <c r="B41" s="63" t="s">
        <v>46</v>
      </c>
      <c r="C41" s="20" t="s">
        <v>65</v>
      </c>
      <c r="D41" s="20"/>
      <c r="E41" s="237"/>
      <c r="F41" s="236"/>
      <c r="G41" s="237"/>
      <c r="H41" s="237"/>
      <c r="I41" s="236"/>
      <c r="J41" s="237"/>
      <c r="K41" s="237"/>
      <c r="L41" s="236"/>
      <c r="M41" s="237"/>
      <c r="N41" s="237"/>
      <c r="O41" s="236"/>
      <c r="P41" s="237"/>
      <c r="Q41" s="237"/>
      <c r="R41" s="236"/>
      <c r="S41" s="237"/>
      <c r="T41" s="237"/>
      <c r="U41" s="236"/>
      <c r="V41" s="237"/>
      <c r="W41" s="237"/>
      <c r="X41" s="236"/>
      <c r="Y41" s="237"/>
      <c r="Z41" s="237"/>
      <c r="AA41" s="236"/>
      <c r="AB41" s="237"/>
      <c r="AC41" s="237"/>
      <c r="AD41" s="236"/>
      <c r="AE41" s="237"/>
      <c r="AF41" s="237"/>
      <c r="AG41" s="236"/>
      <c r="AH41" s="237"/>
      <c r="AI41" s="237"/>
      <c r="AJ41" s="236"/>
      <c r="AK41" s="237"/>
      <c r="AL41" s="237"/>
    </row>
    <row r="42" spans="1:38">
      <c r="A42" s="21"/>
      <c r="B42" s="63" t="s">
        <v>229</v>
      </c>
      <c r="C42" s="20" t="s">
        <v>65</v>
      </c>
      <c r="D42" s="20"/>
      <c r="E42" s="237"/>
      <c r="F42" s="236"/>
      <c r="G42" s="237"/>
      <c r="H42" s="237"/>
      <c r="I42" s="236"/>
      <c r="J42" s="237"/>
      <c r="K42" s="237"/>
      <c r="L42" s="236"/>
      <c r="M42" s="237"/>
      <c r="N42" s="237"/>
      <c r="O42" s="236"/>
      <c r="P42" s="237"/>
      <c r="Q42" s="237"/>
      <c r="R42" s="236"/>
      <c r="S42" s="237"/>
      <c r="T42" s="237"/>
      <c r="U42" s="236"/>
      <c r="V42" s="237"/>
      <c r="W42" s="237"/>
      <c r="X42" s="236"/>
      <c r="Y42" s="237"/>
      <c r="Z42" s="237"/>
      <c r="AA42" s="236"/>
      <c r="AB42" s="237"/>
      <c r="AC42" s="237"/>
      <c r="AD42" s="236"/>
      <c r="AE42" s="237"/>
      <c r="AF42" s="237"/>
      <c r="AG42" s="236"/>
      <c r="AH42" s="237"/>
      <c r="AI42" s="237"/>
      <c r="AJ42" s="236"/>
      <c r="AK42" s="237"/>
      <c r="AL42" s="237"/>
    </row>
    <row r="43" spans="1:38">
      <c r="A43" s="21"/>
      <c r="B43" s="63" t="s">
        <v>228</v>
      </c>
      <c r="C43" s="20" t="s">
        <v>65</v>
      </c>
      <c r="D43" s="20"/>
      <c r="E43" s="237"/>
      <c r="F43" s="236"/>
      <c r="G43" s="237"/>
      <c r="H43" s="237"/>
      <c r="I43" s="236"/>
      <c r="J43" s="237"/>
      <c r="K43" s="237"/>
      <c r="L43" s="236"/>
      <c r="M43" s="237"/>
      <c r="N43" s="237"/>
      <c r="O43" s="236"/>
      <c r="P43" s="237"/>
      <c r="Q43" s="237"/>
      <c r="R43" s="236"/>
      <c r="S43" s="237"/>
      <c r="T43" s="237"/>
      <c r="U43" s="236"/>
      <c r="V43" s="237"/>
      <c r="W43" s="237"/>
      <c r="X43" s="236"/>
      <c r="Y43" s="237"/>
      <c r="Z43" s="237"/>
      <c r="AA43" s="236"/>
      <c r="AB43" s="237"/>
      <c r="AC43" s="237"/>
      <c r="AD43" s="236"/>
      <c r="AE43" s="237"/>
      <c r="AF43" s="237"/>
      <c r="AG43" s="236"/>
      <c r="AH43" s="237"/>
      <c r="AI43" s="237"/>
      <c r="AJ43" s="236"/>
      <c r="AK43" s="237"/>
      <c r="AL43" s="237"/>
    </row>
    <row r="44" spans="1:38">
      <c r="A44" s="16"/>
      <c r="B44" s="63" t="s">
        <v>189</v>
      </c>
      <c r="C44" s="20" t="s">
        <v>65</v>
      </c>
      <c r="D44" s="20"/>
      <c r="E44" s="237"/>
      <c r="F44" s="236"/>
      <c r="G44" s="237"/>
      <c r="H44" s="237"/>
      <c r="I44" s="236"/>
      <c r="J44" s="237"/>
      <c r="K44" s="237"/>
      <c r="L44" s="236"/>
      <c r="M44" s="237"/>
      <c r="N44" s="237"/>
      <c r="O44" s="236"/>
      <c r="P44" s="237"/>
      <c r="Q44" s="237"/>
      <c r="R44" s="236"/>
      <c r="S44" s="237"/>
      <c r="T44" s="237"/>
      <c r="U44" s="236"/>
      <c r="V44" s="237"/>
      <c r="W44" s="237"/>
      <c r="X44" s="236"/>
      <c r="Y44" s="237"/>
      <c r="Z44" s="237"/>
      <c r="AA44" s="236"/>
      <c r="AB44" s="237"/>
      <c r="AC44" s="237"/>
      <c r="AD44" s="236"/>
      <c r="AE44" s="237"/>
      <c r="AF44" s="237"/>
      <c r="AG44" s="236"/>
      <c r="AH44" s="237"/>
      <c r="AI44" s="237"/>
      <c r="AJ44" s="236"/>
      <c r="AK44" s="237"/>
      <c r="AL44" s="237"/>
    </row>
    <row r="45" spans="1:38">
      <c r="A45" s="16"/>
      <c r="B45" s="63" t="s">
        <v>242</v>
      </c>
      <c r="C45" s="20" t="s">
        <v>65</v>
      </c>
      <c r="D45" s="20"/>
      <c r="E45" s="237"/>
      <c r="F45" s="236"/>
      <c r="G45" s="237"/>
      <c r="H45" s="237"/>
      <c r="I45" s="236"/>
      <c r="J45" s="237"/>
      <c r="K45" s="237"/>
      <c r="L45" s="236"/>
      <c r="M45" s="237"/>
      <c r="N45" s="237"/>
      <c r="O45" s="236"/>
      <c r="P45" s="237"/>
      <c r="Q45" s="237"/>
      <c r="R45" s="236"/>
      <c r="S45" s="237"/>
      <c r="T45" s="237"/>
      <c r="U45" s="236"/>
      <c r="V45" s="237"/>
      <c r="W45" s="237"/>
      <c r="X45" s="236"/>
      <c r="Y45" s="237"/>
      <c r="Z45" s="237"/>
      <c r="AA45" s="236"/>
      <c r="AB45" s="237"/>
      <c r="AC45" s="237"/>
      <c r="AD45" s="236"/>
      <c r="AE45" s="237"/>
      <c r="AF45" s="237"/>
      <c r="AG45" s="236"/>
      <c r="AH45" s="237"/>
      <c r="AI45" s="237"/>
      <c r="AJ45" s="236"/>
      <c r="AK45" s="237"/>
      <c r="AL45" s="237"/>
    </row>
    <row r="46" spans="1:38" ht="21" customHeight="1">
      <c r="A46" s="16"/>
      <c r="B46" s="63" t="s">
        <v>38</v>
      </c>
      <c r="C46" s="17"/>
      <c r="D46" s="17"/>
      <c r="E46" s="237"/>
      <c r="F46" s="236"/>
      <c r="G46" s="240"/>
      <c r="H46" s="237"/>
      <c r="I46" s="236"/>
      <c r="J46" s="240"/>
      <c r="K46" s="237"/>
      <c r="L46" s="236"/>
      <c r="M46" s="240"/>
      <c r="N46" s="237"/>
      <c r="O46" s="236"/>
      <c r="P46" s="240"/>
      <c r="Q46" s="237"/>
      <c r="R46" s="236"/>
      <c r="S46" s="240"/>
      <c r="T46" s="237"/>
      <c r="U46" s="236"/>
      <c r="V46" s="240"/>
      <c r="W46" s="237"/>
      <c r="X46" s="236"/>
      <c r="Y46" s="240"/>
      <c r="Z46" s="237"/>
      <c r="AA46" s="236"/>
      <c r="AB46" s="240"/>
      <c r="AC46" s="237"/>
      <c r="AD46" s="236"/>
      <c r="AE46" s="240"/>
      <c r="AF46" s="237"/>
      <c r="AG46" s="236"/>
      <c r="AH46" s="240"/>
      <c r="AI46" s="237"/>
      <c r="AJ46" s="236"/>
      <c r="AK46" s="240"/>
      <c r="AL46" s="237"/>
    </row>
    <row r="47" spans="1:38" s="3" customFormat="1" ht="33.75" customHeight="1">
      <c r="A47" s="16">
        <v>3</v>
      </c>
      <c r="B47" s="63" t="s">
        <v>79</v>
      </c>
      <c r="C47" s="17"/>
      <c r="D47" s="17"/>
      <c r="E47" s="237"/>
      <c r="F47" s="236"/>
      <c r="G47" s="237"/>
      <c r="H47" s="237"/>
      <c r="I47" s="236"/>
      <c r="J47" s="237"/>
      <c r="K47" s="237"/>
      <c r="L47" s="236"/>
      <c r="M47" s="237"/>
      <c r="N47" s="237"/>
      <c r="O47" s="236"/>
      <c r="P47" s="237"/>
      <c r="Q47" s="237"/>
      <c r="R47" s="236"/>
      <c r="S47" s="237"/>
      <c r="T47" s="237"/>
      <c r="U47" s="236"/>
      <c r="V47" s="237"/>
      <c r="W47" s="237"/>
      <c r="X47" s="236"/>
      <c r="Y47" s="237"/>
      <c r="Z47" s="237"/>
      <c r="AA47" s="236"/>
      <c r="AB47" s="237"/>
      <c r="AC47" s="237"/>
      <c r="AD47" s="236"/>
      <c r="AE47" s="237"/>
      <c r="AF47" s="237"/>
      <c r="AG47" s="236"/>
      <c r="AH47" s="237"/>
      <c r="AI47" s="237"/>
      <c r="AJ47" s="236"/>
      <c r="AK47" s="237"/>
      <c r="AL47" s="237"/>
    </row>
    <row r="48" spans="1:38" s="3" customFormat="1" ht="21" customHeight="1">
      <c r="A48" s="14" t="s">
        <v>33</v>
      </c>
      <c r="B48" s="65" t="s">
        <v>19</v>
      </c>
      <c r="C48" s="18"/>
      <c r="D48" s="18"/>
      <c r="E48" s="235"/>
      <c r="F48" s="232"/>
      <c r="G48" s="234"/>
      <c r="H48" s="235"/>
      <c r="I48" s="232"/>
      <c r="J48" s="234"/>
      <c r="K48" s="235"/>
      <c r="L48" s="232"/>
      <c r="M48" s="234"/>
      <c r="N48" s="235"/>
      <c r="O48" s="232"/>
      <c r="P48" s="234"/>
      <c r="Q48" s="235"/>
      <c r="R48" s="232"/>
      <c r="S48" s="234"/>
      <c r="T48" s="235"/>
      <c r="U48" s="232"/>
      <c r="V48" s="234"/>
      <c r="W48" s="235"/>
      <c r="X48" s="232"/>
      <c r="Y48" s="234"/>
      <c r="Z48" s="235"/>
      <c r="AA48" s="232"/>
      <c r="AB48" s="234"/>
      <c r="AC48" s="235"/>
      <c r="AD48" s="232"/>
      <c r="AE48" s="234"/>
      <c r="AF48" s="235"/>
      <c r="AG48" s="232"/>
      <c r="AH48" s="234"/>
      <c r="AI48" s="235"/>
      <c r="AJ48" s="232"/>
      <c r="AK48" s="234"/>
      <c r="AL48" s="235"/>
    </row>
    <row r="49" spans="1:38" ht="33.75" customHeight="1">
      <c r="A49" s="21" t="s">
        <v>45</v>
      </c>
      <c r="B49" s="63" t="s">
        <v>94</v>
      </c>
      <c r="C49" s="17"/>
      <c r="D49" s="17"/>
      <c r="E49" s="237"/>
      <c r="F49" s="236"/>
      <c r="G49" s="237"/>
      <c r="H49" s="237"/>
      <c r="I49" s="236"/>
      <c r="J49" s="237"/>
      <c r="K49" s="237"/>
      <c r="L49" s="236"/>
      <c r="M49" s="237"/>
      <c r="N49" s="237"/>
      <c r="O49" s="236"/>
      <c r="P49" s="237"/>
      <c r="Q49" s="237"/>
      <c r="R49" s="236"/>
      <c r="S49" s="237"/>
      <c r="T49" s="237"/>
      <c r="U49" s="236"/>
      <c r="V49" s="237"/>
      <c r="W49" s="237"/>
      <c r="X49" s="236"/>
      <c r="Y49" s="237"/>
      <c r="Z49" s="237"/>
      <c r="AA49" s="236"/>
      <c r="AB49" s="237"/>
      <c r="AC49" s="237"/>
      <c r="AD49" s="236"/>
      <c r="AE49" s="237"/>
      <c r="AF49" s="237"/>
      <c r="AG49" s="236"/>
      <c r="AH49" s="237"/>
      <c r="AI49" s="237"/>
      <c r="AJ49" s="236"/>
      <c r="AK49" s="237"/>
      <c r="AL49" s="237"/>
    </row>
    <row r="50" spans="1:38">
      <c r="A50" s="21" t="s">
        <v>45</v>
      </c>
      <c r="B50" s="63" t="s">
        <v>38</v>
      </c>
      <c r="C50" s="17"/>
      <c r="D50" s="17"/>
      <c r="E50" s="237"/>
      <c r="F50" s="236"/>
      <c r="G50" s="237"/>
      <c r="H50" s="237"/>
      <c r="I50" s="236"/>
      <c r="J50" s="237"/>
      <c r="K50" s="237"/>
      <c r="L50" s="236"/>
      <c r="M50" s="237"/>
      <c r="N50" s="237"/>
      <c r="O50" s="236"/>
      <c r="P50" s="237"/>
      <c r="Q50" s="237"/>
      <c r="R50" s="236"/>
      <c r="S50" s="237"/>
      <c r="T50" s="237"/>
      <c r="U50" s="236"/>
      <c r="V50" s="237"/>
      <c r="W50" s="237"/>
      <c r="X50" s="236"/>
      <c r="Y50" s="237"/>
      <c r="Z50" s="237"/>
      <c r="AA50" s="236"/>
      <c r="AB50" s="237"/>
      <c r="AC50" s="237"/>
      <c r="AD50" s="236"/>
      <c r="AE50" s="237"/>
      <c r="AF50" s="237"/>
      <c r="AG50" s="236"/>
      <c r="AH50" s="237"/>
      <c r="AI50" s="237"/>
      <c r="AJ50" s="236"/>
      <c r="AK50" s="237"/>
      <c r="AL50" s="237"/>
    </row>
    <row r="51" spans="1:38" s="3" customFormat="1" ht="18.75" customHeight="1">
      <c r="A51" s="14" t="s">
        <v>8</v>
      </c>
      <c r="B51" s="65" t="s">
        <v>20</v>
      </c>
      <c r="C51" s="18"/>
      <c r="D51" s="18"/>
      <c r="E51" s="235"/>
      <c r="F51" s="232"/>
      <c r="G51" s="234"/>
      <c r="H51" s="235"/>
      <c r="I51" s="232"/>
      <c r="J51" s="234"/>
      <c r="K51" s="235"/>
      <c r="L51" s="232"/>
      <c r="M51" s="234"/>
      <c r="N51" s="235"/>
      <c r="O51" s="232"/>
      <c r="P51" s="234"/>
      <c r="Q51" s="235"/>
      <c r="R51" s="232"/>
      <c r="S51" s="234"/>
      <c r="T51" s="235"/>
      <c r="U51" s="232"/>
      <c r="V51" s="234"/>
      <c r="W51" s="235"/>
      <c r="X51" s="232"/>
      <c r="Y51" s="234"/>
      <c r="Z51" s="235"/>
      <c r="AA51" s="232"/>
      <c r="AB51" s="234"/>
      <c r="AC51" s="235"/>
      <c r="AD51" s="232"/>
      <c r="AE51" s="234"/>
      <c r="AF51" s="235"/>
      <c r="AG51" s="232"/>
      <c r="AH51" s="234"/>
      <c r="AI51" s="235"/>
      <c r="AJ51" s="232"/>
      <c r="AK51" s="234"/>
      <c r="AL51" s="235"/>
    </row>
    <row r="52" spans="1:38" ht="39" customHeight="1">
      <c r="A52" s="21" t="s">
        <v>45</v>
      </c>
      <c r="B52" s="67" t="s">
        <v>47</v>
      </c>
      <c r="C52" s="19" t="s">
        <v>78</v>
      </c>
      <c r="D52" s="19"/>
      <c r="E52" s="241"/>
      <c r="F52" s="239"/>
      <c r="G52" s="241"/>
      <c r="H52" s="241"/>
      <c r="I52" s="239"/>
      <c r="J52" s="241"/>
      <c r="K52" s="241"/>
      <c r="L52" s="239"/>
      <c r="M52" s="241"/>
      <c r="N52" s="241"/>
      <c r="O52" s="239"/>
      <c r="P52" s="241"/>
      <c r="Q52" s="241"/>
      <c r="R52" s="239"/>
      <c r="S52" s="241"/>
      <c r="T52" s="241"/>
      <c r="U52" s="239"/>
      <c r="V52" s="241"/>
      <c r="W52" s="241"/>
      <c r="X52" s="239"/>
      <c r="Y52" s="241"/>
      <c r="Z52" s="241"/>
      <c r="AA52" s="239"/>
      <c r="AB52" s="241"/>
      <c r="AC52" s="241"/>
      <c r="AD52" s="239"/>
      <c r="AE52" s="241"/>
      <c r="AF52" s="241"/>
      <c r="AG52" s="239"/>
      <c r="AH52" s="241"/>
      <c r="AI52" s="241"/>
      <c r="AJ52" s="239"/>
      <c r="AK52" s="241"/>
      <c r="AL52" s="241"/>
    </row>
    <row r="53" spans="1:38" ht="38.25" customHeight="1">
      <c r="A53" s="21" t="s">
        <v>45</v>
      </c>
      <c r="B53" s="67" t="s">
        <v>48</v>
      </c>
      <c r="C53" s="19" t="s">
        <v>78</v>
      </c>
      <c r="D53" s="19"/>
      <c r="E53" s="241"/>
      <c r="F53" s="239"/>
      <c r="G53" s="241"/>
      <c r="H53" s="241"/>
      <c r="I53" s="239"/>
      <c r="J53" s="241"/>
      <c r="K53" s="241"/>
      <c r="L53" s="239"/>
      <c r="M53" s="241"/>
      <c r="N53" s="241"/>
      <c r="O53" s="239"/>
      <c r="P53" s="241"/>
      <c r="Q53" s="241"/>
      <c r="R53" s="239"/>
      <c r="S53" s="241"/>
      <c r="T53" s="241"/>
      <c r="U53" s="239"/>
      <c r="V53" s="241"/>
      <c r="W53" s="241"/>
      <c r="X53" s="239"/>
      <c r="Y53" s="241"/>
      <c r="Z53" s="241"/>
      <c r="AA53" s="239"/>
      <c r="AB53" s="241"/>
      <c r="AC53" s="241"/>
      <c r="AD53" s="239"/>
      <c r="AE53" s="241"/>
      <c r="AF53" s="241"/>
      <c r="AG53" s="239"/>
      <c r="AH53" s="241"/>
      <c r="AI53" s="241"/>
      <c r="AJ53" s="239"/>
      <c r="AK53" s="241"/>
      <c r="AL53" s="241"/>
    </row>
    <row r="54" spans="1:38">
      <c r="F54" s="242"/>
    </row>
    <row r="65" spans="6:8">
      <c r="F65" s="317"/>
      <c r="G65" s="317"/>
      <c r="H65" s="245"/>
    </row>
    <row r="66" spans="6:8">
      <c r="F66" s="244"/>
      <c r="G66" s="244"/>
      <c r="H66" s="244"/>
    </row>
  </sheetData>
  <mergeCells count="18">
    <mergeCell ref="B1:L1"/>
    <mergeCell ref="AJ5:AL5"/>
    <mergeCell ref="D5:D6"/>
    <mergeCell ref="U5:W5"/>
    <mergeCell ref="X5:Z5"/>
    <mergeCell ref="AA5:AC5"/>
    <mergeCell ref="AD5:AF5"/>
    <mergeCell ref="AG5:AI5"/>
    <mergeCell ref="I5:K5"/>
    <mergeCell ref="L5:N5"/>
    <mergeCell ref="O5:Q5"/>
    <mergeCell ref="R5:T5"/>
    <mergeCell ref="F65:G65"/>
    <mergeCell ref="A5:A6"/>
    <mergeCell ref="B5:B6"/>
    <mergeCell ref="C5:C6"/>
    <mergeCell ref="E5:E6"/>
    <mergeCell ref="F5:H5"/>
  </mergeCells>
  <pageMargins left="0.35" right="0.17" top="0.17" bottom="0.42" header="0.37" footer="0.4"/>
  <pageSetup paperSize="9" scale="73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86"/>
  <sheetViews>
    <sheetView zoomScale="80" zoomScaleNormal="80" workbookViewId="0">
      <pane xSplit="3" ySplit="6" topLeftCell="AA28" activePane="bottomRight" state="frozen"/>
      <selection pane="topRight" activeCell="D1" sqref="D1"/>
      <selection pane="bottomLeft" activeCell="A5" sqref="A5"/>
      <selection pane="bottomRight" activeCell="AF44" sqref="AF44"/>
    </sheetView>
  </sheetViews>
  <sheetFormatPr defaultColWidth="12.25" defaultRowHeight="15.75"/>
  <cols>
    <col min="1" max="1" width="5.75" style="149" customWidth="1"/>
    <col min="2" max="2" width="33.125" style="150" customWidth="1"/>
    <col min="3" max="3" width="10.125" style="145" customWidth="1"/>
    <col min="4" max="4" width="8.25" style="254" customWidth="1"/>
    <col min="5" max="5" width="7.125" style="192" customWidth="1"/>
    <col min="6" max="7" width="7.125" style="145" customWidth="1"/>
    <col min="8" max="8" width="8.375" style="145" customWidth="1"/>
    <col min="9" max="11" width="7.125" style="145" customWidth="1"/>
    <col min="12" max="12" width="8.5" style="145" customWidth="1"/>
    <col min="13" max="36" width="7.125" style="145" customWidth="1"/>
    <col min="37" max="44" width="7.5" style="145" customWidth="1"/>
    <col min="45" max="48" width="7.375" style="145" customWidth="1"/>
    <col min="49" max="16384" width="12.25" style="145"/>
  </cols>
  <sheetData>
    <row r="1" spans="1:48" s="26" customFormat="1" ht="18.75">
      <c r="B1" s="312" t="s">
        <v>307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P1" s="273"/>
      <c r="Q1" s="273"/>
      <c r="R1" s="273"/>
    </row>
    <row r="2" spans="1:48" s="26" customFormat="1" ht="18.75">
      <c r="B2" s="278" t="s">
        <v>310</v>
      </c>
      <c r="C2" s="278"/>
      <c r="D2" s="278"/>
      <c r="E2" s="278"/>
      <c r="F2" s="278"/>
      <c r="G2" s="278"/>
      <c r="H2" s="278"/>
      <c r="I2" s="278"/>
      <c r="J2" s="278"/>
      <c r="K2" s="278"/>
      <c r="L2" s="279"/>
      <c r="P2" s="273"/>
      <c r="Q2" s="273"/>
      <c r="R2" s="273"/>
    </row>
    <row r="3" spans="1:48" s="26" customFormat="1" ht="18.75">
      <c r="B3" s="280" t="s">
        <v>306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  <c r="P3" s="273"/>
      <c r="Q3" s="273"/>
      <c r="R3" s="273"/>
    </row>
    <row r="4" spans="1:48" s="132" customFormat="1" ht="18.75">
      <c r="A4" s="134"/>
      <c r="B4" s="133"/>
      <c r="C4" s="133"/>
      <c r="D4" s="246"/>
      <c r="E4" s="202"/>
      <c r="F4" s="203"/>
      <c r="G4" s="133"/>
      <c r="AT4" s="277" t="s">
        <v>181</v>
      </c>
    </row>
    <row r="5" spans="1:48" s="132" customFormat="1">
      <c r="A5" s="326" t="s">
        <v>0</v>
      </c>
      <c r="B5" s="327" t="s">
        <v>24</v>
      </c>
      <c r="C5" s="330" t="s">
        <v>30</v>
      </c>
      <c r="D5" s="328" t="s">
        <v>268</v>
      </c>
      <c r="E5" s="332">
        <v>2009</v>
      </c>
      <c r="F5" s="332"/>
      <c r="G5" s="332"/>
      <c r="H5" s="332"/>
      <c r="I5" s="332">
        <v>2010</v>
      </c>
      <c r="J5" s="332"/>
      <c r="K5" s="332"/>
      <c r="L5" s="332"/>
      <c r="M5" s="332">
        <v>2011</v>
      </c>
      <c r="N5" s="332"/>
      <c r="O5" s="332"/>
      <c r="P5" s="332"/>
      <c r="Q5" s="332">
        <v>2012</v>
      </c>
      <c r="R5" s="332"/>
      <c r="S5" s="332"/>
      <c r="T5" s="332"/>
      <c r="U5" s="332">
        <v>2013</v>
      </c>
      <c r="V5" s="332"/>
      <c r="W5" s="332"/>
      <c r="X5" s="332"/>
      <c r="Y5" s="332">
        <v>2014</v>
      </c>
      <c r="Z5" s="332"/>
      <c r="AA5" s="332"/>
      <c r="AB5" s="332"/>
      <c r="AC5" s="332">
        <v>2015</v>
      </c>
      <c r="AD5" s="332"/>
      <c r="AE5" s="332"/>
      <c r="AF5" s="332"/>
      <c r="AG5" s="332">
        <v>2016</v>
      </c>
      <c r="AH5" s="332"/>
      <c r="AI5" s="332"/>
      <c r="AJ5" s="332"/>
      <c r="AK5" s="332">
        <v>2017</v>
      </c>
      <c r="AL5" s="332"/>
      <c r="AM5" s="332"/>
      <c r="AN5" s="332"/>
      <c r="AO5" s="332">
        <v>2018</v>
      </c>
      <c r="AP5" s="332"/>
      <c r="AQ5" s="332"/>
      <c r="AR5" s="332"/>
      <c r="AS5" s="332" t="s">
        <v>267</v>
      </c>
      <c r="AT5" s="332"/>
      <c r="AU5" s="332"/>
      <c r="AV5" s="332"/>
    </row>
    <row r="6" spans="1:48" s="132" customFormat="1" ht="33" customHeight="1">
      <c r="A6" s="326"/>
      <c r="B6" s="327"/>
      <c r="C6" s="331"/>
      <c r="D6" s="329"/>
      <c r="E6" s="136" t="s">
        <v>232</v>
      </c>
      <c r="F6" s="136" t="s">
        <v>203</v>
      </c>
      <c r="G6" s="136" t="s">
        <v>270</v>
      </c>
      <c r="H6" s="223" t="s">
        <v>271</v>
      </c>
      <c r="I6" s="136" t="s">
        <v>232</v>
      </c>
      <c r="J6" s="136" t="s">
        <v>203</v>
      </c>
      <c r="K6" s="136" t="s">
        <v>270</v>
      </c>
      <c r="L6" s="223" t="s">
        <v>269</v>
      </c>
      <c r="M6" s="136" t="s">
        <v>232</v>
      </c>
      <c r="N6" s="136" t="s">
        <v>203</v>
      </c>
      <c r="O6" s="136" t="s">
        <v>270</v>
      </c>
      <c r="P6" s="223" t="s">
        <v>269</v>
      </c>
      <c r="Q6" s="136" t="s">
        <v>232</v>
      </c>
      <c r="R6" s="136" t="s">
        <v>203</v>
      </c>
      <c r="S6" s="136" t="s">
        <v>270</v>
      </c>
      <c r="T6" s="137" t="s">
        <v>269</v>
      </c>
      <c r="U6" s="136" t="s">
        <v>232</v>
      </c>
      <c r="V6" s="136" t="s">
        <v>203</v>
      </c>
      <c r="W6" s="136" t="s">
        <v>270</v>
      </c>
      <c r="X6" s="137" t="s">
        <v>269</v>
      </c>
      <c r="Y6" s="136" t="s">
        <v>232</v>
      </c>
      <c r="Z6" s="136" t="s">
        <v>203</v>
      </c>
      <c r="AA6" s="136" t="s">
        <v>270</v>
      </c>
      <c r="AB6" s="137" t="s">
        <v>269</v>
      </c>
      <c r="AC6" s="136" t="s">
        <v>232</v>
      </c>
      <c r="AD6" s="136" t="s">
        <v>203</v>
      </c>
      <c r="AE6" s="136" t="s">
        <v>270</v>
      </c>
      <c r="AF6" s="137" t="s">
        <v>269</v>
      </c>
      <c r="AG6" s="136" t="s">
        <v>232</v>
      </c>
      <c r="AH6" s="136" t="s">
        <v>203</v>
      </c>
      <c r="AI6" s="136" t="s">
        <v>270</v>
      </c>
      <c r="AJ6" s="223" t="s">
        <v>269</v>
      </c>
      <c r="AK6" s="136" t="s">
        <v>232</v>
      </c>
      <c r="AL6" s="136" t="s">
        <v>203</v>
      </c>
      <c r="AM6" s="136" t="s">
        <v>270</v>
      </c>
      <c r="AN6" s="223" t="s">
        <v>269</v>
      </c>
      <c r="AO6" s="136" t="s">
        <v>232</v>
      </c>
      <c r="AP6" s="136" t="s">
        <v>203</v>
      </c>
      <c r="AQ6" s="136" t="s">
        <v>270</v>
      </c>
      <c r="AR6" s="223" t="s">
        <v>269</v>
      </c>
      <c r="AS6" s="136" t="s">
        <v>232</v>
      </c>
      <c r="AT6" s="136" t="s">
        <v>203</v>
      </c>
      <c r="AU6" s="136" t="s">
        <v>270</v>
      </c>
      <c r="AV6" s="223" t="s">
        <v>269</v>
      </c>
    </row>
    <row r="7" spans="1:48" s="132" customFormat="1">
      <c r="A7" s="138"/>
      <c r="B7" s="156" t="s">
        <v>233</v>
      </c>
      <c r="C7" s="135"/>
      <c r="D7" s="247"/>
      <c r="E7" s="136"/>
      <c r="F7" s="136"/>
      <c r="G7" s="209"/>
      <c r="H7" s="219"/>
      <c r="I7" s="136"/>
      <c r="J7" s="136"/>
      <c r="K7" s="209"/>
      <c r="L7" s="219"/>
      <c r="M7" s="136"/>
      <c r="N7" s="136"/>
      <c r="O7" s="209"/>
      <c r="P7" s="219"/>
      <c r="Q7" s="136"/>
      <c r="R7" s="136"/>
      <c r="S7" s="209"/>
      <c r="T7" s="219"/>
      <c r="U7" s="136"/>
      <c r="V7" s="136"/>
      <c r="W7" s="209"/>
      <c r="X7" s="219"/>
      <c r="Y7" s="136"/>
      <c r="Z7" s="136"/>
      <c r="AA7" s="209"/>
      <c r="AB7" s="219"/>
      <c r="AC7" s="136"/>
      <c r="AD7" s="136"/>
      <c r="AE7" s="209"/>
      <c r="AF7" s="219"/>
      <c r="AG7" s="136"/>
      <c r="AH7" s="136"/>
      <c r="AI7" s="209"/>
      <c r="AJ7" s="219"/>
      <c r="AK7" s="136"/>
      <c r="AL7" s="136"/>
      <c r="AM7" s="209"/>
      <c r="AN7" s="219"/>
      <c r="AO7" s="136"/>
      <c r="AP7" s="136"/>
      <c r="AQ7" s="209"/>
      <c r="AR7" s="219"/>
      <c r="AS7" s="136"/>
      <c r="AT7" s="136"/>
      <c r="AU7" s="209"/>
      <c r="AV7" s="219"/>
    </row>
    <row r="8" spans="1:48" s="132" customFormat="1">
      <c r="A8" s="138" t="s">
        <v>4</v>
      </c>
      <c r="B8" s="137" t="s">
        <v>22</v>
      </c>
      <c r="C8" s="139"/>
      <c r="D8" s="248"/>
      <c r="E8" s="139"/>
      <c r="F8" s="139"/>
      <c r="G8" s="139"/>
      <c r="H8" s="219"/>
      <c r="I8" s="139"/>
      <c r="J8" s="139"/>
      <c r="K8" s="139"/>
      <c r="L8" s="219"/>
      <c r="M8" s="139"/>
      <c r="N8" s="139"/>
      <c r="O8" s="139"/>
      <c r="P8" s="219"/>
      <c r="Q8" s="139"/>
      <c r="R8" s="139"/>
      <c r="S8" s="139"/>
      <c r="T8" s="219"/>
      <c r="U8" s="139"/>
      <c r="V8" s="139"/>
      <c r="W8" s="139"/>
      <c r="X8" s="219"/>
      <c r="Y8" s="139"/>
      <c r="Z8" s="139"/>
      <c r="AA8" s="139"/>
      <c r="AB8" s="219"/>
      <c r="AC8" s="139"/>
      <c r="AD8" s="139"/>
      <c r="AE8" s="139"/>
      <c r="AF8" s="219"/>
      <c r="AG8" s="139"/>
      <c r="AH8" s="139"/>
      <c r="AI8" s="139"/>
      <c r="AJ8" s="219"/>
      <c r="AK8" s="139"/>
      <c r="AL8" s="139"/>
      <c r="AM8" s="139"/>
      <c r="AN8" s="219"/>
      <c r="AO8" s="139"/>
      <c r="AP8" s="139"/>
      <c r="AQ8" s="139"/>
      <c r="AR8" s="219"/>
      <c r="AS8" s="139"/>
      <c r="AT8" s="139"/>
      <c r="AU8" s="139"/>
      <c r="AV8" s="219"/>
    </row>
    <row r="9" spans="1:48" s="132" customFormat="1">
      <c r="A9" s="138" t="s">
        <v>303</v>
      </c>
      <c r="B9" s="141" t="s">
        <v>183</v>
      </c>
      <c r="C9" s="139"/>
      <c r="D9" s="248"/>
      <c r="E9" s="139"/>
      <c r="F9" s="139"/>
      <c r="G9" s="139"/>
      <c r="H9" s="219"/>
      <c r="I9" s="139"/>
      <c r="J9" s="139"/>
      <c r="K9" s="139"/>
      <c r="L9" s="219"/>
      <c r="M9" s="139"/>
      <c r="N9" s="139"/>
      <c r="O9" s="139"/>
      <c r="P9" s="219"/>
      <c r="Q9" s="139"/>
      <c r="R9" s="139"/>
      <c r="S9" s="139"/>
      <c r="T9" s="219"/>
      <c r="U9" s="139"/>
      <c r="V9" s="139"/>
      <c r="W9" s="139"/>
      <c r="X9" s="219"/>
      <c r="Y9" s="139"/>
      <c r="Z9" s="139"/>
      <c r="AA9" s="139"/>
      <c r="AB9" s="219"/>
      <c r="AC9" s="139"/>
      <c r="AD9" s="139"/>
      <c r="AE9" s="139"/>
      <c r="AF9" s="219"/>
      <c r="AG9" s="139"/>
      <c r="AH9" s="139"/>
      <c r="AI9" s="139"/>
      <c r="AJ9" s="219"/>
      <c r="AK9" s="139"/>
      <c r="AL9" s="139"/>
      <c r="AM9" s="139"/>
      <c r="AN9" s="219"/>
      <c r="AO9" s="139"/>
      <c r="AP9" s="139"/>
      <c r="AQ9" s="139"/>
      <c r="AR9" s="219"/>
      <c r="AS9" s="139"/>
      <c r="AT9" s="139"/>
      <c r="AU9" s="139"/>
      <c r="AV9" s="219"/>
    </row>
    <row r="10" spans="1:48" s="132" customFormat="1">
      <c r="A10" s="272">
        <v>1</v>
      </c>
      <c r="B10" s="274" t="s">
        <v>280</v>
      </c>
      <c r="C10" s="139"/>
      <c r="D10" s="248"/>
      <c r="E10" s="139"/>
      <c r="F10" s="139"/>
      <c r="G10" s="139"/>
      <c r="H10" s="219"/>
      <c r="I10" s="139"/>
      <c r="J10" s="139"/>
      <c r="K10" s="139"/>
      <c r="L10" s="219"/>
      <c r="M10" s="139"/>
      <c r="N10" s="139"/>
      <c r="O10" s="139"/>
      <c r="P10" s="219"/>
      <c r="Q10" s="139"/>
      <c r="R10" s="139"/>
      <c r="S10" s="139"/>
      <c r="T10" s="219"/>
      <c r="U10" s="139"/>
      <c r="V10" s="139"/>
      <c r="W10" s="139"/>
      <c r="X10" s="219"/>
      <c r="Y10" s="139"/>
      <c r="Z10" s="139"/>
      <c r="AA10" s="139"/>
      <c r="AB10" s="219"/>
      <c r="AC10" s="139"/>
      <c r="AD10" s="139"/>
      <c r="AE10" s="139"/>
      <c r="AF10" s="219"/>
      <c r="AG10" s="139"/>
      <c r="AH10" s="139"/>
      <c r="AI10" s="139"/>
      <c r="AJ10" s="219"/>
      <c r="AK10" s="139"/>
      <c r="AL10" s="139"/>
      <c r="AM10" s="139"/>
      <c r="AN10" s="219"/>
      <c r="AO10" s="139"/>
      <c r="AP10" s="139"/>
      <c r="AQ10" s="139"/>
      <c r="AR10" s="219"/>
      <c r="AS10" s="139"/>
      <c r="AT10" s="139"/>
      <c r="AU10" s="139"/>
      <c r="AV10" s="219"/>
    </row>
    <row r="11" spans="1:48" s="132" customFormat="1">
      <c r="A11" s="272"/>
      <c r="B11" s="275" t="s">
        <v>281</v>
      </c>
      <c r="C11" s="139"/>
      <c r="D11" s="248"/>
      <c r="E11" s="139"/>
      <c r="F11" s="139"/>
      <c r="G11" s="139"/>
      <c r="H11" s="219"/>
      <c r="I11" s="139"/>
      <c r="J11" s="139"/>
      <c r="K11" s="139"/>
      <c r="L11" s="219"/>
      <c r="M11" s="139"/>
      <c r="N11" s="139"/>
      <c r="O11" s="139"/>
      <c r="P11" s="219"/>
      <c r="Q11" s="139"/>
      <c r="R11" s="139"/>
      <c r="S11" s="139"/>
      <c r="T11" s="219"/>
      <c r="U11" s="139"/>
      <c r="V11" s="139"/>
      <c r="W11" s="139"/>
      <c r="X11" s="219"/>
      <c r="Y11" s="139"/>
      <c r="Z11" s="139"/>
      <c r="AA11" s="139"/>
      <c r="AB11" s="219"/>
      <c r="AC11" s="139"/>
      <c r="AD11" s="139"/>
      <c r="AE11" s="139"/>
      <c r="AF11" s="219"/>
      <c r="AG11" s="139"/>
      <c r="AH11" s="139"/>
      <c r="AI11" s="139"/>
      <c r="AJ11" s="219"/>
      <c r="AK11" s="139"/>
      <c r="AL11" s="139"/>
      <c r="AM11" s="139"/>
      <c r="AN11" s="219"/>
      <c r="AO11" s="139"/>
      <c r="AP11" s="139"/>
      <c r="AQ11" s="139"/>
      <c r="AR11" s="219"/>
      <c r="AS11" s="139"/>
      <c r="AT11" s="139"/>
      <c r="AU11" s="139"/>
      <c r="AV11" s="219"/>
    </row>
    <row r="12" spans="1:48" s="132" customFormat="1">
      <c r="A12" s="272"/>
      <c r="B12" s="276" t="s">
        <v>282</v>
      </c>
      <c r="C12" s="139"/>
      <c r="D12" s="248"/>
      <c r="E12" s="139"/>
      <c r="F12" s="139"/>
      <c r="G12" s="139"/>
      <c r="H12" s="219"/>
      <c r="I12" s="139"/>
      <c r="J12" s="139"/>
      <c r="K12" s="139"/>
      <c r="L12" s="219"/>
      <c r="M12" s="139"/>
      <c r="N12" s="139"/>
      <c r="O12" s="139"/>
      <c r="P12" s="219"/>
      <c r="Q12" s="139"/>
      <c r="R12" s="139"/>
      <c r="S12" s="139"/>
      <c r="T12" s="219"/>
      <c r="U12" s="139"/>
      <c r="V12" s="139"/>
      <c r="W12" s="139"/>
      <c r="X12" s="219"/>
      <c r="Y12" s="139"/>
      <c r="Z12" s="139"/>
      <c r="AA12" s="139"/>
      <c r="AB12" s="219"/>
      <c r="AC12" s="139"/>
      <c r="AD12" s="139"/>
      <c r="AE12" s="139"/>
      <c r="AF12" s="219"/>
      <c r="AG12" s="139"/>
      <c r="AH12" s="139"/>
      <c r="AI12" s="139"/>
      <c r="AJ12" s="219"/>
      <c r="AK12" s="139"/>
      <c r="AL12" s="139"/>
      <c r="AM12" s="139"/>
      <c r="AN12" s="219"/>
      <c r="AO12" s="139"/>
      <c r="AP12" s="139"/>
      <c r="AQ12" s="139"/>
      <c r="AR12" s="219"/>
      <c r="AS12" s="139"/>
      <c r="AT12" s="139"/>
      <c r="AU12" s="139"/>
      <c r="AV12" s="219"/>
    </row>
    <row r="13" spans="1:48" s="132" customFormat="1">
      <c r="A13" s="272"/>
      <c r="B13" s="276" t="s">
        <v>283</v>
      </c>
      <c r="C13" s="139"/>
      <c r="D13" s="248"/>
      <c r="E13" s="139"/>
      <c r="F13" s="139"/>
      <c r="G13" s="139"/>
      <c r="H13" s="219"/>
      <c r="I13" s="139"/>
      <c r="J13" s="139"/>
      <c r="K13" s="139"/>
      <c r="L13" s="219"/>
      <c r="M13" s="139"/>
      <c r="N13" s="139"/>
      <c r="O13" s="139"/>
      <c r="P13" s="219"/>
      <c r="Q13" s="139"/>
      <c r="R13" s="139"/>
      <c r="S13" s="139"/>
      <c r="T13" s="219"/>
      <c r="U13" s="139"/>
      <c r="V13" s="139"/>
      <c r="W13" s="139"/>
      <c r="X13" s="219"/>
      <c r="Y13" s="139"/>
      <c r="Z13" s="139"/>
      <c r="AA13" s="139"/>
      <c r="AB13" s="219"/>
      <c r="AC13" s="139"/>
      <c r="AD13" s="139"/>
      <c r="AE13" s="139"/>
      <c r="AF13" s="219"/>
      <c r="AG13" s="139"/>
      <c r="AH13" s="139"/>
      <c r="AI13" s="139"/>
      <c r="AJ13" s="219"/>
      <c r="AK13" s="139"/>
      <c r="AL13" s="139"/>
      <c r="AM13" s="139"/>
      <c r="AN13" s="219"/>
      <c r="AO13" s="139"/>
      <c r="AP13" s="139"/>
      <c r="AQ13" s="139"/>
      <c r="AR13" s="219"/>
      <c r="AS13" s="139"/>
      <c r="AT13" s="139"/>
      <c r="AU13" s="139"/>
      <c r="AV13" s="219"/>
    </row>
    <row r="14" spans="1:48" s="132" customFormat="1">
      <c r="A14" s="272"/>
      <c r="B14" s="265" t="s">
        <v>284</v>
      </c>
      <c r="C14" s="139"/>
      <c r="D14" s="248"/>
      <c r="E14" s="139"/>
      <c r="F14" s="139"/>
      <c r="G14" s="139"/>
      <c r="H14" s="219"/>
      <c r="I14" s="139"/>
      <c r="J14" s="139"/>
      <c r="K14" s="139"/>
      <c r="L14" s="219"/>
      <c r="M14" s="139"/>
      <c r="N14" s="139"/>
      <c r="O14" s="139"/>
      <c r="P14" s="219"/>
      <c r="Q14" s="139"/>
      <c r="R14" s="139"/>
      <c r="S14" s="139"/>
      <c r="T14" s="219"/>
      <c r="U14" s="139"/>
      <c r="V14" s="139"/>
      <c r="W14" s="139"/>
      <c r="X14" s="219"/>
      <c r="Y14" s="139"/>
      <c r="Z14" s="139"/>
      <c r="AA14" s="139"/>
      <c r="AB14" s="219"/>
      <c r="AC14" s="139"/>
      <c r="AD14" s="139"/>
      <c r="AE14" s="139"/>
      <c r="AF14" s="219"/>
      <c r="AG14" s="139"/>
      <c r="AH14" s="139"/>
      <c r="AI14" s="139"/>
      <c r="AJ14" s="219"/>
      <c r="AK14" s="139"/>
      <c r="AL14" s="139"/>
      <c r="AM14" s="139"/>
      <c r="AN14" s="219"/>
      <c r="AO14" s="139"/>
      <c r="AP14" s="139"/>
      <c r="AQ14" s="139"/>
      <c r="AR14" s="219"/>
      <c r="AS14" s="139"/>
      <c r="AT14" s="139"/>
      <c r="AU14" s="139"/>
      <c r="AV14" s="219"/>
    </row>
    <row r="15" spans="1:48" s="132" customFormat="1">
      <c r="A15" s="272"/>
      <c r="B15" s="266" t="s">
        <v>285</v>
      </c>
      <c r="C15" s="139"/>
      <c r="D15" s="248"/>
      <c r="E15" s="139"/>
      <c r="F15" s="139"/>
      <c r="G15" s="139"/>
      <c r="H15" s="219"/>
      <c r="I15" s="139"/>
      <c r="J15" s="139"/>
      <c r="K15" s="139"/>
      <c r="L15" s="219"/>
      <c r="M15" s="139"/>
      <c r="N15" s="139"/>
      <c r="O15" s="139"/>
      <c r="P15" s="219"/>
      <c r="Q15" s="139"/>
      <c r="R15" s="139"/>
      <c r="S15" s="139"/>
      <c r="T15" s="219"/>
      <c r="U15" s="139"/>
      <c r="V15" s="139"/>
      <c r="W15" s="139"/>
      <c r="X15" s="219"/>
      <c r="Y15" s="139"/>
      <c r="Z15" s="139"/>
      <c r="AA15" s="139"/>
      <c r="AB15" s="219"/>
      <c r="AC15" s="139"/>
      <c r="AD15" s="139"/>
      <c r="AE15" s="139"/>
      <c r="AF15" s="219"/>
      <c r="AG15" s="139"/>
      <c r="AH15" s="139"/>
      <c r="AI15" s="139"/>
      <c r="AJ15" s="219"/>
      <c r="AK15" s="139"/>
      <c r="AL15" s="139"/>
      <c r="AM15" s="139"/>
      <c r="AN15" s="219"/>
      <c r="AO15" s="139"/>
      <c r="AP15" s="139"/>
      <c r="AQ15" s="139"/>
      <c r="AR15" s="219"/>
      <c r="AS15" s="139"/>
      <c r="AT15" s="139"/>
      <c r="AU15" s="139"/>
      <c r="AV15" s="219"/>
    </row>
    <row r="16" spans="1:48" s="132" customFormat="1">
      <c r="A16" s="272"/>
      <c r="B16" s="266" t="s">
        <v>286</v>
      </c>
      <c r="C16" s="139"/>
      <c r="D16" s="248"/>
      <c r="E16" s="139"/>
      <c r="F16" s="139"/>
      <c r="G16" s="139"/>
      <c r="H16" s="219"/>
      <c r="I16" s="139"/>
      <c r="J16" s="139"/>
      <c r="K16" s="139"/>
      <c r="L16" s="219"/>
      <c r="M16" s="139"/>
      <c r="N16" s="139"/>
      <c r="O16" s="139"/>
      <c r="P16" s="219"/>
      <c r="Q16" s="139"/>
      <c r="R16" s="139"/>
      <c r="S16" s="139"/>
      <c r="T16" s="219"/>
      <c r="U16" s="139"/>
      <c r="V16" s="139"/>
      <c r="W16" s="139"/>
      <c r="X16" s="219"/>
      <c r="Y16" s="139"/>
      <c r="Z16" s="139"/>
      <c r="AA16" s="139"/>
      <c r="AB16" s="219"/>
      <c r="AC16" s="139"/>
      <c r="AD16" s="139"/>
      <c r="AE16" s="139"/>
      <c r="AF16" s="219"/>
      <c r="AG16" s="139"/>
      <c r="AH16" s="139"/>
      <c r="AI16" s="139"/>
      <c r="AJ16" s="219"/>
      <c r="AK16" s="139"/>
      <c r="AL16" s="139"/>
      <c r="AM16" s="139"/>
      <c r="AN16" s="219"/>
      <c r="AO16" s="139"/>
      <c r="AP16" s="139"/>
      <c r="AQ16" s="139"/>
      <c r="AR16" s="219"/>
      <c r="AS16" s="139"/>
      <c r="AT16" s="139"/>
      <c r="AU16" s="139"/>
      <c r="AV16" s="219"/>
    </row>
    <row r="17" spans="1:48" s="132" customFormat="1">
      <c r="A17" s="272"/>
      <c r="B17" s="266" t="s">
        <v>287</v>
      </c>
      <c r="C17" s="139"/>
      <c r="D17" s="248"/>
      <c r="E17" s="139"/>
      <c r="F17" s="139"/>
      <c r="G17" s="139"/>
      <c r="H17" s="219"/>
      <c r="I17" s="139"/>
      <c r="J17" s="139"/>
      <c r="K17" s="139"/>
      <c r="L17" s="219"/>
      <c r="M17" s="139"/>
      <c r="N17" s="139"/>
      <c r="O17" s="139"/>
      <c r="P17" s="219"/>
      <c r="Q17" s="139"/>
      <c r="R17" s="139"/>
      <c r="S17" s="139"/>
      <c r="T17" s="219"/>
      <c r="U17" s="139"/>
      <c r="V17" s="139"/>
      <c r="W17" s="139"/>
      <c r="X17" s="219"/>
      <c r="Y17" s="139"/>
      <c r="Z17" s="139"/>
      <c r="AA17" s="139"/>
      <c r="AB17" s="219"/>
      <c r="AC17" s="139"/>
      <c r="AD17" s="139"/>
      <c r="AE17" s="139"/>
      <c r="AF17" s="219"/>
      <c r="AG17" s="139"/>
      <c r="AH17" s="139"/>
      <c r="AI17" s="139"/>
      <c r="AJ17" s="219"/>
      <c r="AK17" s="139"/>
      <c r="AL17" s="139"/>
      <c r="AM17" s="139"/>
      <c r="AN17" s="219"/>
      <c r="AO17" s="139"/>
      <c r="AP17" s="139"/>
      <c r="AQ17" s="139"/>
      <c r="AR17" s="219"/>
      <c r="AS17" s="139"/>
      <c r="AT17" s="139"/>
      <c r="AU17" s="139"/>
      <c r="AV17" s="219"/>
    </row>
    <row r="18" spans="1:48" s="132" customFormat="1">
      <c r="A18" s="228">
        <v>2</v>
      </c>
      <c r="B18" s="268" t="s">
        <v>289</v>
      </c>
      <c r="C18" s="139"/>
      <c r="D18" s="248"/>
      <c r="E18" s="139"/>
      <c r="F18" s="139"/>
      <c r="G18" s="139"/>
      <c r="H18" s="219"/>
      <c r="I18" s="139"/>
      <c r="J18" s="139"/>
      <c r="K18" s="139"/>
      <c r="L18" s="219"/>
      <c r="M18" s="139"/>
      <c r="N18" s="139"/>
      <c r="O18" s="139"/>
      <c r="P18" s="219"/>
      <c r="Q18" s="139"/>
      <c r="R18" s="139"/>
      <c r="S18" s="139"/>
      <c r="T18" s="219"/>
      <c r="U18" s="139"/>
      <c r="V18" s="139"/>
      <c r="W18" s="139"/>
      <c r="X18" s="219"/>
      <c r="Y18" s="139"/>
      <c r="Z18" s="139"/>
      <c r="AA18" s="139"/>
      <c r="AB18" s="219"/>
      <c r="AC18" s="139"/>
      <c r="AD18" s="139"/>
      <c r="AE18" s="139"/>
      <c r="AF18" s="219"/>
      <c r="AG18" s="139"/>
      <c r="AH18" s="139"/>
      <c r="AI18" s="139"/>
      <c r="AJ18" s="219"/>
      <c r="AK18" s="139"/>
      <c r="AL18" s="139"/>
      <c r="AM18" s="139"/>
      <c r="AN18" s="219"/>
      <c r="AO18" s="139"/>
      <c r="AP18" s="139"/>
      <c r="AQ18" s="139"/>
      <c r="AR18" s="219"/>
      <c r="AS18" s="139"/>
      <c r="AT18" s="139"/>
      <c r="AU18" s="139"/>
      <c r="AV18" s="219"/>
    </row>
    <row r="19" spans="1:48" s="132" customFormat="1" ht="37.5">
      <c r="A19" s="228"/>
      <c r="B19" s="269" t="s">
        <v>290</v>
      </c>
      <c r="C19" s="139"/>
      <c r="D19" s="248"/>
      <c r="E19" s="139"/>
      <c r="F19" s="139"/>
      <c r="G19" s="139"/>
      <c r="H19" s="219"/>
      <c r="I19" s="139"/>
      <c r="J19" s="139"/>
      <c r="K19" s="139"/>
      <c r="L19" s="219"/>
      <c r="M19" s="139"/>
      <c r="N19" s="139"/>
      <c r="O19" s="139"/>
      <c r="P19" s="219"/>
      <c r="Q19" s="139"/>
      <c r="R19" s="139"/>
      <c r="S19" s="139"/>
      <c r="T19" s="219"/>
      <c r="U19" s="139"/>
      <c r="V19" s="139"/>
      <c r="W19" s="139"/>
      <c r="X19" s="219"/>
      <c r="Y19" s="139"/>
      <c r="Z19" s="139"/>
      <c r="AA19" s="139"/>
      <c r="AB19" s="219"/>
      <c r="AC19" s="139"/>
      <c r="AD19" s="139"/>
      <c r="AE19" s="139"/>
      <c r="AF19" s="219"/>
      <c r="AG19" s="139"/>
      <c r="AH19" s="139"/>
      <c r="AI19" s="139"/>
      <c r="AJ19" s="219"/>
      <c r="AK19" s="139"/>
      <c r="AL19" s="139"/>
      <c r="AM19" s="139"/>
      <c r="AN19" s="219"/>
      <c r="AO19" s="139"/>
      <c r="AP19" s="139"/>
      <c r="AQ19" s="139"/>
      <c r="AR19" s="219"/>
      <c r="AS19" s="139"/>
      <c r="AT19" s="139"/>
      <c r="AU19" s="139"/>
      <c r="AV19" s="219"/>
    </row>
    <row r="20" spans="1:48" s="132" customFormat="1" ht="31.5">
      <c r="A20" s="228">
        <v>3</v>
      </c>
      <c r="B20" s="270" t="s">
        <v>291</v>
      </c>
      <c r="C20" s="139"/>
      <c r="D20" s="248"/>
      <c r="E20" s="139"/>
      <c r="F20" s="139"/>
      <c r="G20" s="139"/>
      <c r="H20" s="219"/>
      <c r="I20" s="139"/>
      <c r="J20" s="139"/>
      <c r="K20" s="139"/>
      <c r="L20" s="219"/>
      <c r="M20" s="139"/>
      <c r="N20" s="139"/>
      <c r="O20" s="139"/>
      <c r="P20" s="219"/>
      <c r="Q20" s="139"/>
      <c r="R20" s="139"/>
      <c r="S20" s="139"/>
      <c r="T20" s="219"/>
      <c r="U20" s="139"/>
      <c r="V20" s="139"/>
      <c r="W20" s="139"/>
      <c r="X20" s="219"/>
      <c r="Y20" s="139"/>
      <c r="Z20" s="139"/>
      <c r="AA20" s="139"/>
      <c r="AB20" s="219"/>
      <c r="AC20" s="139"/>
      <c r="AD20" s="139"/>
      <c r="AE20" s="139"/>
      <c r="AF20" s="219"/>
      <c r="AG20" s="139"/>
      <c r="AH20" s="139"/>
      <c r="AI20" s="139"/>
      <c r="AJ20" s="219"/>
      <c r="AK20" s="139"/>
      <c r="AL20" s="139"/>
      <c r="AM20" s="139"/>
      <c r="AN20" s="219"/>
      <c r="AO20" s="139"/>
      <c r="AP20" s="139"/>
      <c r="AQ20" s="139"/>
      <c r="AR20" s="219"/>
      <c r="AS20" s="139"/>
      <c r="AT20" s="139"/>
      <c r="AU20" s="139"/>
      <c r="AV20" s="219"/>
    </row>
    <row r="21" spans="1:48" s="132" customFormat="1">
      <c r="A21" s="228">
        <v>4</v>
      </c>
      <c r="B21" s="132" t="s">
        <v>288</v>
      </c>
      <c r="C21" s="139"/>
      <c r="D21" s="248"/>
      <c r="E21" s="139"/>
      <c r="F21" s="139"/>
      <c r="G21" s="139"/>
      <c r="H21" s="219"/>
      <c r="I21" s="139"/>
      <c r="J21" s="139"/>
      <c r="K21" s="139"/>
      <c r="L21" s="219"/>
      <c r="M21" s="139"/>
      <c r="N21" s="139"/>
      <c r="O21" s="139"/>
      <c r="P21" s="219"/>
      <c r="Q21" s="139"/>
      <c r="R21" s="139"/>
      <c r="S21" s="139"/>
      <c r="T21" s="219"/>
      <c r="U21" s="139"/>
      <c r="V21" s="139"/>
      <c r="W21" s="139"/>
      <c r="X21" s="219"/>
      <c r="Y21" s="139"/>
      <c r="Z21" s="139"/>
      <c r="AA21" s="139"/>
      <c r="AB21" s="219"/>
      <c r="AC21" s="139"/>
      <c r="AD21" s="139"/>
      <c r="AE21" s="139"/>
      <c r="AF21" s="219"/>
      <c r="AG21" s="139"/>
      <c r="AH21" s="139"/>
      <c r="AI21" s="139"/>
      <c r="AJ21" s="219"/>
      <c r="AK21" s="139"/>
      <c r="AL21" s="139"/>
      <c r="AM21" s="139"/>
      <c r="AN21" s="219"/>
      <c r="AO21" s="139"/>
      <c r="AP21" s="139"/>
      <c r="AQ21" s="139"/>
      <c r="AR21" s="219"/>
      <c r="AS21" s="139"/>
      <c r="AT21" s="139"/>
      <c r="AU21" s="139"/>
      <c r="AV21" s="219"/>
    </row>
    <row r="22" spans="1:48" s="155" customFormat="1">
      <c r="A22" s="152" t="s">
        <v>137</v>
      </c>
      <c r="B22" s="267" t="s">
        <v>305</v>
      </c>
      <c r="C22" s="154"/>
      <c r="D22" s="249"/>
      <c r="E22" s="154"/>
      <c r="F22" s="154"/>
      <c r="G22" s="154"/>
      <c r="H22" s="220"/>
      <c r="I22" s="154"/>
      <c r="J22" s="154"/>
      <c r="K22" s="154"/>
      <c r="L22" s="220"/>
      <c r="M22" s="154"/>
      <c r="N22" s="154"/>
      <c r="O22" s="154"/>
      <c r="P22" s="220"/>
      <c r="Q22" s="154"/>
      <c r="R22" s="154"/>
      <c r="S22" s="154"/>
      <c r="T22" s="220"/>
      <c r="U22" s="154"/>
      <c r="V22" s="154"/>
      <c r="W22" s="154"/>
      <c r="X22" s="220"/>
      <c r="Y22" s="154"/>
      <c r="Z22" s="154"/>
      <c r="AA22" s="154"/>
      <c r="AB22" s="220"/>
      <c r="AC22" s="154"/>
      <c r="AD22" s="154"/>
      <c r="AE22" s="154"/>
      <c r="AF22" s="220"/>
      <c r="AG22" s="154"/>
      <c r="AH22" s="154"/>
      <c r="AI22" s="154"/>
      <c r="AJ22" s="220"/>
      <c r="AK22" s="154"/>
      <c r="AL22" s="154"/>
      <c r="AM22" s="154"/>
      <c r="AN22" s="220"/>
      <c r="AO22" s="154"/>
      <c r="AP22" s="154"/>
      <c r="AQ22" s="154"/>
      <c r="AR22" s="220"/>
      <c r="AS22" s="154"/>
      <c r="AT22" s="154"/>
      <c r="AU22" s="154"/>
      <c r="AV22" s="220"/>
    </row>
    <row r="23" spans="1:48">
      <c r="A23" s="142"/>
      <c r="B23" s="143" t="s">
        <v>49</v>
      </c>
      <c r="C23" s="140" t="s">
        <v>66</v>
      </c>
      <c r="D23" s="250"/>
      <c r="E23" s="140"/>
      <c r="F23" s="140"/>
      <c r="G23" s="140"/>
      <c r="H23" s="144"/>
      <c r="I23" s="140"/>
      <c r="J23" s="140"/>
      <c r="K23" s="140"/>
      <c r="L23" s="144"/>
      <c r="M23" s="140"/>
      <c r="N23" s="140"/>
      <c r="O23" s="140"/>
      <c r="P23" s="144"/>
      <c r="Q23" s="140"/>
      <c r="R23" s="140"/>
      <c r="S23" s="140"/>
      <c r="T23" s="144"/>
      <c r="U23" s="140"/>
      <c r="V23" s="140"/>
      <c r="W23" s="140"/>
      <c r="X23" s="144"/>
      <c r="Y23" s="140"/>
      <c r="Z23" s="140"/>
      <c r="AA23" s="140"/>
      <c r="AB23" s="144"/>
      <c r="AC23" s="140"/>
      <c r="AD23" s="140"/>
      <c r="AE23" s="140"/>
      <c r="AF23" s="144"/>
      <c r="AG23" s="140"/>
      <c r="AH23" s="140"/>
      <c r="AI23" s="140"/>
      <c r="AJ23" s="144"/>
      <c r="AK23" s="140"/>
      <c r="AL23" s="140"/>
      <c r="AM23" s="140"/>
      <c r="AN23" s="144"/>
      <c r="AO23" s="140"/>
      <c r="AP23" s="140"/>
      <c r="AQ23" s="140"/>
      <c r="AR23" s="144"/>
      <c r="AS23" s="140"/>
      <c r="AT23" s="140"/>
      <c r="AU23" s="140"/>
      <c r="AV23" s="144"/>
    </row>
    <row r="24" spans="1:48">
      <c r="A24" s="142"/>
      <c r="B24" s="143" t="s">
        <v>50</v>
      </c>
      <c r="C24" s="140" t="s">
        <v>187</v>
      </c>
      <c r="D24" s="250"/>
      <c r="E24" s="140"/>
      <c r="F24" s="140"/>
      <c r="G24" s="140"/>
      <c r="H24" s="144"/>
      <c r="I24" s="140"/>
      <c r="J24" s="140"/>
      <c r="K24" s="140"/>
      <c r="L24" s="144"/>
      <c r="M24" s="140"/>
      <c r="N24" s="140"/>
      <c r="O24" s="140"/>
      <c r="P24" s="144"/>
      <c r="Q24" s="140"/>
      <c r="R24" s="140"/>
      <c r="S24" s="140"/>
      <c r="T24" s="144"/>
      <c r="U24" s="140"/>
      <c r="V24" s="140"/>
      <c r="W24" s="140"/>
      <c r="X24" s="144"/>
      <c r="Y24" s="140"/>
      <c r="Z24" s="140"/>
      <c r="AA24" s="140"/>
      <c r="AB24" s="144"/>
      <c r="AC24" s="140"/>
      <c r="AD24" s="140"/>
      <c r="AE24" s="140"/>
      <c r="AF24" s="144"/>
      <c r="AG24" s="140"/>
      <c r="AH24" s="140"/>
      <c r="AI24" s="140"/>
      <c r="AJ24" s="144"/>
      <c r="AK24" s="140"/>
      <c r="AL24" s="140"/>
      <c r="AM24" s="140"/>
      <c r="AN24" s="144"/>
      <c r="AO24" s="140"/>
      <c r="AP24" s="140"/>
      <c r="AQ24" s="140"/>
      <c r="AR24" s="144"/>
      <c r="AS24" s="140"/>
      <c r="AT24" s="140"/>
      <c r="AU24" s="140"/>
      <c r="AV24" s="144"/>
    </row>
    <row r="25" spans="1:48" ht="15" customHeight="1">
      <c r="A25" s="142"/>
      <c r="B25" s="143" t="s">
        <v>38</v>
      </c>
      <c r="C25" s="140"/>
      <c r="D25" s="250"/>
      <c r="E25" s="140"/>
      <c r="F25" s="140"/>
      <c r="G25" s="140"/>
      <c r="H25" s="144"/>
      <c r="I25" s="140"/>
      <c r="J25" s="140"/>
      <c r="K25" s="140"/>
      <c r="L25" s="144"/>
      <c r="M25" s="140"/>
      <c r="N25" s="140"/>
      <c r="O25" s="140"/>
      <c r="P25" s="144"/>
      <c r="Q25" s="140"/>
      <c r="R25" s="140"/>
      <c r="S25" s="140"/>
      <c r="T25" s="144"/>
      <c r="U25" s="140"/>
      <c r="V25" s="140"/>
      <c r="W25" s="140"/>
      <c r="X25" s="144"/>
      <c r="Y25" s="140"/>
      <c r="Z25" s="140"/>
      <c r="AA25" s="140"/>
      <c r="AB25" s="144"/>
      <c r="AC25" s="140"/>
      <c r="AD25" s="140"/>
      <c r="AE25" s="140"/>
      <c r="AF25" s="144"/>
      <c r="AG25" s="140"/>
      <c r="AH25" s="140"/>
      <c r="AI25" s="140"/>
      <c r="AJ25" s="144"/>
      <c r="AK25" s="140"/>
      <c r="AL25" s="140"/>
      <c r="AM25" s="140"/>
      <c r="AN25" s="144"/>
      <c r="AO25" s="140"/>
      <c r="AP25" s="140"/>
      <c r="AQ25" s="140"/>
      <c r="AR25" s="144"/>
      <c r="AS25" s="140"/>
      <c r="AT25" s="140"/>
      <c r="AU25" s="140"/>
      <c r="AV25" s="144"/>
    </row>
    <row r="26" spans="1:48" s="155" customFormat="1">
      <c r="A26" s="152" t="s">
        <v>138</v>
      </c>
      <c r="B26" s="153" t="s">
        <v>5</v>
      </c>
      <c r="C26" s="154"/>
      <c r="D26" s="249"/>
      <c r="E26" s="154"/>
      <c r="F26" s="154"/>
      <c r="G26" s="154"/>
      <c r="H26" s="220"/>
      <c r="I26" s="154"/>
      <c r="J26" s="154"/>
      <c r="K26" s="154"/>
      <c r="L26" s="220"/>
      <c r="M26" s="154"/>
      <c r="N26" s="154"/>
      <c r="O26" s="154"/>
      <c r="P26" s="220"/>
      <c r="Q26" s="154"/>
      <c r="R26" s="154"/>
      <c r="S26" s="154"/>
      <c r="T26" s="220"/>
      <c r="U26" s="154"/>
      <c r="V26" s="154"/>
      <c r="W26" s="154"/>
      <c r="X26" s="220"/>
      <c r="Y26" s="154"/>
      <c r="Z26" s="154"/>
      <c r="AA26" s="154"/>
      <c r="AB26" s="220"/>
      <c r="AC26" s="154"/>
      <c r="AD26" s="154"/>
      <c r="AE26" s="154"/>
      <c r="AF26" s="220"/>
      <c r="AG26" s="154"/>
      <c r="AH26" s="154"/>
      <c r="AI26" s="154"/>
      <c r="AJ26" s="220"/>
      <c r="AK26" s="154"/>
      <c r="AL26" s="154"/>
      <c r="AM26" s="154"/>
      <c r="AN26" s="220"/>
      <c r="AO26" s="154"/>
      <c r="AP26" s="154"/>
      <c r="AQ26" s="154"/>
      <c r="AR26" s="220"/>
      <c r="AS26" s="154"/>
      <c r="AT26" s="154"/>
      <c r="AU26" s="154"/>
      <c r="AV26" s="220"/>
    </row>
    <row r="27" spans="1:48" s="155" customFormat="1" ht="31.5">
      <c r="A27" s="152" t="s">
        <v>245</v>
      </c>
      <c r="B27" s="153" t="s">
        <v>247</v>
      </c>
      <c r="C27" s="154"/>
      <c r="D27" s="249"/>
      <c r="E27" s="154"/>
      <c r="F27" s="154"/>
      <c r="G27" s="154"/>
      <c r="H27" s="220"/>
      <c r="I27" s="154"/>
      <c r="J27" s="154"/>
      <c r="K27" s="154"/>
      <c r="L27" s="220"/>
      <c r="M27" s="154"/>
      <c r="N27" s="154"/>
      <c r="O27" s="154"/>
      <c r="P27" s="220"/>
      <c r="Q27" s="154"/>
      <c r="R27" s="154"/>
      <c r="S27" s="154"/>
      <c r="T27" s="220"/>
      <c r="U27" s="154"/>
      <c r="V27" s="154"/>
      <c r="W27" s="154"/>
      <c r="X27" s="220"/>
      <c r="Y27" s="154"/>
      <c r="Z27" s="154"/>
      <c r="AA27" s="154"/>
      <c r="AB27" s="220"/>
      <c r="AC27" s="154"/>
      <c r="AD27" s="154"/>
      <c r="AE27" s="154"/>
      <c r="AF27" s="220"/>
      <c r="AG27" s="154"/>
      <c r="AH27" s="154"/>
      <c r="AI27" s="154"/>
      <c r="AJ27" s="220"/>
      <c r="AK27" s="154"/>
      <c r="AL27" s="154"/>
      <c r="AM27" s="154"/>
      <c r="AN27" s="220"/>
      <c r="AO27" s="154"/>
      <c r="AP27" s="154"/>
      <c r="AQ27" s="154"/>
      <c r="AR27" s="220"/>
      <c r="AS27" s="154"/>
      <c r="AT27" s="154"/>
      <c r="AU27" s="154"/>
      <c r="AV27" s="220"/>
    </row>
    <row r="28" spans="1:48">
      <c r="A28" s="142"/>
      <c r="B28" s="143" t="s">
        <v>186</v>
      </c>
      <c r="C28" s="140" t="s">
        <v>65</v>
      </c>
      <c r="D28" s="250"/>
      <c r="E28" s="140"/>
      <c r="F28" s="140"/>
      <c r="G28" s="140"/>
      <c r="H28" s="144"/>
      <c r="I28" s="140"/>
      <c r="J28" s="140"/>
      <c r="K28" s="140"/>
      <c r="L28" s="144"/>
      <c r="M28" s="140"/>
      <c r="N28" s="140"/>
      <c r="O28" s="140"/>
      <c r="P28" s="144"/>
      <c r="Q28" s="140"/>
      <c r="R28" s="140"/>
      <c r="S28" s="140"/>
      <c r="T28" s="144"/>
      <c r="U28" s="140"/>
      <c r="V28" s="140"/>
      <c r="W28" s="140"/>
      <c r="X28" s="144"/>
      <c r="Y28" s="140"/>
      <c r="Z28" s="140"/>
      <c r="AA28" s="140"/>
      <c r="AB28" s="144"/>
      <c r="AC28" s="140"/>
      <c r="AD28" s="140"/>
      <c r="AE28" s="140"/>
      <c r="AF28" s="144"/>
      <c r="AG28" s="140"/>
      <c r="AH28" s="140"/>
      <c r="AI28" s="140"/>
      <c r="AJ28" s="144"/>
      <c r="AK28" s="140"/>
      <c r="AL28" s="140"/>
      <c r="AM28" s="140"/>
      <c r="AN28" s="144"/>
      <c r="AO28" s="140"/>
      <c r="AP28" s="140"/>
      <c r="AQ28" s="140"/>
      <c r="AR28" s="144"/>
      <c r="AS28" s="140"/>
      <c r="AT28" s="140"/>
      <c r="AU28" s="140"/>
      <c r="AV28" s="144"/>
    </row>
    <row r="29" spans="1:48">
      <c r="A29" s="142"/>
      <c r="B29" s="143" t="s">
        <v>51</v>
      </c>
      <c r="C29" s="140" t="s">
        <v>67</v>
      </c>
      <c r="D29" s="250"/>
      <c r="E29" s="140"/>
      <c r="F29" s="140"/>
      <c r="G29" s="140"/>
      <c r="H29" s="144"/>
      <c r="I29" s="140"/>
      <c r="J29" s="140"/>
      <c r="K29" s="140"/>
      <c r="L29" s="144"/>
      <c r="M29" s="140"/>
      <c r="N29" s="140"/>
      <c r="O29" s="140"/>
      <c r="P29" s="144"/>
      <c r="Q29" s="140"/>
      <c r="R29" s="140"/>
      <c r="S29" s="140"/>
      <c r="T29" s="144"/>
      <c r="U29" s="140"/>
      <c r="V29" s="140"/>
      <c r="W29" s="140"/>
      <c r="X29" s="144"/>
      <c r="Y29" s="140"/>
      <c r="Z29" s="140"/>
      <c r="AA29" s="140"/>
      <c r="AB29" s="144"/>
      <c r="AC29" s="140"/>
      <c r="AD29" s="140"/>
      <c r="AE29" s="140"/>
      <c r="AF29" s="144"/>
      <c r="AG29" s="140"/>
      <c r="AH29" s="140"/>
      <c r="AI29" s="140"/>
      <c r="AJ29" s="144"/>
      <c r="AK29" s="140"/>
      <c r="AL29" s="140"/>
      <c r="AM29" s="140"/>
      <c r="AN29" s="144"/>
      <c r="AO29" s="140"/>
      <c r="AP29" s="140"/>
      <c r="AQ29" s="140"/>
      <c r="AR29" s="144"/>
      <c r="AS29" s="140"/>
      <c r="AT29" s="140"/>
      <c r="AU29" s="140"/>
      <c r="AV29" s="144"/>
    </row>
    <row r="30" spans="1:48">
      <c r="A30" s="142"/>
      <c r="B30" s="143" t="s">
        <v>52</v>
      </c>
      <c r="C30" s="140" t="s">
        <v>65</v>
      </c>
      <c r="D30" s="250"/>
      <c r="E30" s="140"/>
      <c r="F30" s="140"/>
      <c r="G30" s="140"/>
      <c r="H30" s="144"/>
      <c r="I30" s="140"/>
      <c r="J30" s="140"/>
      <c r="K30" s="140"/>
      <c r="L30" s="144"/>
      <c r="M30" s="140"/>
      <c r="N30" s="140"/>
      <c r="O30" s="140"/>
      <c r="P30" s="144"/>
      <c r="Q30" s="140"/>
      <c r="R30" s="140"/>
      <c r="S30" s="140"/>
      <c r="T30" s="144"/>
      <c r="U30" s="140"/>
      <c r="V30" s="140"/>
      <c r="W30" s="140"/>
      <c r="X30" s="144"/>
      <c r="Y30" s="140"/>
      <c r="Z30" s="140"/>
      <c r="AA30" s="140"/>
      <c r="AB30" s="144"/>
      <c r="AC30" s="140"/>
      <c r="AD30" s="140"/>
      <c r="AE30" s="140"/>
      <c r="AF30" s="144"/>
      <c r="AG30" s="140"/>
      <c r="AH30" s="140"/>
      <c r="AI30" s="140"/>
      <c r="AJ30" s="144"/>
      <c r="AK30" s="140"/>
      <c r="AL30" s="140"/>
      <c r="AM30" s="140"/>
      <c r="AN30" s="144"/>
      <c r="AO30" s="140"/>
      <c r="AP30" s="140"/>
      <c r="AQ30" s="140"/>
      <c r="AR30" s="144"/>
      <c r="AS30" s="140"/>
      <c r="AT30" s="140"/>
      <c r="AU30" s="140"/>
      <c r="AV30" s="144"/>
    </row>
    <row r="31" spans="1:48">
      <c r="A31" s="142"/>
      <c r="B31" s="143" t="s">
        <v>53</v>
      </c>
      <c r="C31" s="140" t="s">
        <v>68</v>
      </c>
      <c r="D31" s="250"/>
      <c r="E31" s="140"/>
      <c r="F31" s="140"/>
      <c r="G31" s="140"/>
      <c r="H31" s="144"/>
      <c r="I31" s="140"/>
      <c r="J31" s="140"/>
      <c r="K31" s="140"/>
      <c r="L31" s="144"/>
      <c r="M31" s="140"/>
      <c r="N31" s="140"/>
      <c r="O31" s="140"/>
      <c r="P31" s="144"/>
      <c r="Q31" s="140"/>
      <c r="R31" s="140"/>
      <c r="S31" s="140"/>
      <c r="T31" s="144"/>
      <c r="U31" s="140"/>
      <c r="V31" s="140"/>
      <c r="W31" s="140"/>
      <c r="X31" s="144"/>
      <c r="Y31" s="140"/>
      <c r="Z31" s="140"/>
      <c r="AA31" s="140"/>
      <c r="AB31" s="144"/>
      <c r="AC31" s="140"/>
      <c r="AD31" s="140"/>
      <c r="AE31" s="140"/>
      <c r="AF31" s="144"/>
      <c r="AG31" s="140"/>
      <c r="AH31" s="140"/>
      <c r="AI31" s="140"/>
      <c r="AJ31" s="144"/>
      <c r="AK31" s="140"/>
      <c r="AL31" s="140"/>
      <c r="AM31" s="140"/>
      <c r="AN31" s="144"/>
      <c r="AO31" s="140"/>
      <c r="AP31" s="140"/>
      <c r="AQ31" s="140"/>
      <c r="AR31" s="144"/>
      <c r="AS31" s="140"/>
      <c r="AT31" s="140"/>
      <c r="AU31" s="140"/>
      <c r="AV31" s="144"/>
    </row>
    <row r="32" spans="1:48">
      <c r="A32" s="142"/>
      <c r="B32" s="143" t="s">
        <v>234</v>
      </c>
      <c r="C32" s="140" t="s">
        <v>187</v>
      </c>
      <c r="D32" s="250"/>
      <c r="E32" s="140"/>
      <c r="F32" s="140"/>
      <c r="G32" s="140"/>
      <c r="H32" s="144"/>
      <c r="I32" s="140"/>
      <c r="J32" s="140"/>
      <c r="K32" s="140"/>
      <c r="L32" s="144"/>
      <c r="M32" s="140"/>
      <c r="N32" s="140"/>
      <c r="O32" s="140"/>
      <c r="P32" s="144"/>
      <c r="Q32" s="140"/>
      <c r="R32" s="140"/>
      <c r="S32" s="140"/>
      <c r="T32" s="144"/>
      <c r="U32" s="140"/>
      <c r="V32" s="140"/>
      <c r="W32" s="140"/>
      <c r="X32" s="144"/>
      <c r="Y32" s="140"/>
      <c r="Z32" s="140"/>
      <c r="AA32" s="140"/>
      <c r="AB32" s="144"/>
      <c r="AC32" s="140"/>
      <c r="AD32" s="140"/>
      <c r="AE32" s="140"/>
      <c r="AF32" s="144"/>
      <c r="AG32" s="140"/>
      <c r="AH32" s="140"/>
      <c r="AI32" s="140"/>
      <c r="AJ32" s="144"/>
      <c r="AK32" s="140"/>
      <c r="AL32" s="140"/>
      <c r="AM32" s="140"/>
      <c r="AN32" s="144"/>
      <c r="AO32" s="140"/>
      <c r="AP32" s="140"/>
      <c r="AQ32" s="140"/>
      <c r="AR32" s="144"/>
      <c r="AS32" s="140"/>
      <c r="AT32" s="140"/>
      <c r="AU32" s="140"/>
      <c r="AV32" s="144"/>
    </row>
    <row r="33" spans="1:48">
      <c r="A33" s="142"/>
      <c r="B33" s="143" t="s">
        <v>95</v>
      </c>
      <c r="C33" s="140" t="s">
        <v>65</v>
      </c>
      <c r="D33" s="250"/>
      <c r="E33" s="140"/>
      <c r="F33" s="140"/>
      <c r="G33" s="140"/>
      <c r="H33" s="144"/>
      <c r="I33" s="140"/>
      <c r="J33" s="140"/>
      <c r="K33" s="140"/>
      <c r="L33" s="144"/>
      <c r="M33" s="140"/>
      <c r="N33" s="140"/>
      <c r="O33" s="140"/>
      <c r="P33" s="144"/>
      <c r="Q33" s="140"/>
      <c r="R33" s="140"/>
      <c r="S33" s="140"/>
      <c r="T33" s="144"/>
      <c r="U33" s="140"/>
      <c r="V33" s="140"/>
      <c r="W33" s="140"/>
      <c r="X33" s="144"/>
      <c r="Y33" s="140"/>
      <c r="Z33" s="140"/>
      <c r="AA33" s="140"/>
      <c r="AB33" s="144"/>
      <c r="AC33" s="140"/>
      <c r="AD33" s="140"/>
      <c r="AE33" s="140"/>
      <c r="AF33" s="144"/>
      <c r="AG33" s="140"/>
      <c r="AH33" s="140"/>
      <c r="AI33" s="140"/>
      <c r="AJ33" s="144"/>
      <c r="AK33" s="140"/>
      <c r="AL33" s="140"/>
      <c r="AM33" s="140"/>
      <c r="AN33" s="144"/>
      <c r="AO33" s="140"/>
      <c r="AP33" s="140"/>
      <c r="AQ33" s="140"/>
      <c r="AR33" s="144"/>
      <c r="AS33" s="140"/>
      <c r="AT33" s="140"/>
      <c r="AU33" s="140"/>
      <c r="AV33" s="144"/>
    </row>
    <row r="34" spans="1:48" ht="15.75" customHeight="1">
      <c r="A34" s="142"/>
      <c r="B34" s="143" t="s">
        <v>57</v>
      </c>
      <c r="C34" s="140" t="s">
        <v>71</v>
      </c>
      <c r="D34" s="250"/>
      <c r="E34" s="140"/>
      <c r="F34" s="140"/>
      <c r="G34" s="140"/>
      <c r="H34" s="144"/>
      <c r="I34" s="140"/>
      <c r="J34" s="140"/>
      <c r="K34" s="140"/>
      <c r="L34" s="144"/>
      <c r="M34" s="140"/>
      <c r="N34" s="140"/>
      <c r="O34" s="140"/>
      <c r="P34" s="144"/>
      <c r="Q34" s="140"/>
      <c r="R34" s="140"/>
      <c r="S34" s="140"/>
      <c r="T34" s="144"/>
      <c r="U34" s="140"/>
      <c r="V34" s="140"/>
      <c r="W34" s="140"/>
      <c r="X34" s="144"/>
      <c r="Y34" s="140"/>
      <c r="Z34" s="140"/>
      <c r="AA34" s="140"/>
      <c r="AB34" s="144"/>
      <c r="AC34" s="140"/>
      <c r="AD34" s="140"/>
      <c r="AE34" s="140"/>
      <c r="AF34" s="144"/>
      <c r="AG34" s="140"/>
      <c r="AH34" s="140"/>
      <c r="AI34" s="140"/>
      <c r="AJ34" s="144"/>
      <c r="AK34" s="140"/>
      <c r="AL34" s="140"/>
      <c r="AM34" s="140"/>
      <c r="AN34" s="144"/>
      <c r="AO34" s="140"/>
      <c r="AP34" s="140"/>
      <c r="AQ34" s="140"/>
      <c r="AR34" s="144"/>
      <c r="AS34" s="140"/>
      <c r="AT34" s="140"/>
      <c r="AU34" s="140"/>
      <c r="AV34" s="144"/>
    </row>
    <row r="35" spans="1:48">
      <c r="A35" s="142"/>
      <c r="B35" s="143" t="s">
        <v>257</v>
      </c>
      <c r="C35" s="140"/>
      <c r="D35" s="250"/>
      <c r="E35" s="140"/>
      <c r="F35" s="140"/>
      <c r="G35" s="140"/>
      <c r="H35" s="144"/>
      <c r="I35" s="140"/>
      <c r="J35" s="140"/>
      <c r="K35" s="140"/>
      <c r="L35" s="144"/>
      <c r="M35" s="140"/>
      <c r="N35" s="140"/>
      <c r="O35" s="140"/>
      <c r="P35" s="144"/>
      <c r="Q35" s="140"/>
      <c r="R35" s="140"/>
      <c r="S35" s="140"/>
      <c r="T35" s="144"/>
      <c r="U35" s="140"/>
      <c r="V35" s="140"/>
      <c r="W35" s="140"/>
      <c r="X35" s="144"/>
      <c r="Y35" s="140"/>
      <c r="Z35" s="140"/>
      <c r="AA35" s="140"/>
      <c r="AB35" s="144"/>
      <c r="AC35" s="140"/>
      <c r="AD35" s="140"/>
      <c r="AE35" s="140"/>
      <c r="AF35" s="144"/>
      <c r="AG35" s="140"/>
      <c r="AH35" s="140"/>
      <c r="AI35" s="140"/>
      <c r="AJ35" s="144"/>
      <c r="AK35" s="140"/>
      <c r="AL35" s="140"/>
      <c r="AM35" s="140"/>
      <c r="AN35" s="144"/>
      <c r="AO35" s="140"/>
      <c r="AP35" s="140"/>
      <c r="AQ35" s="140"/>
      <c r="AR35" s="144"/>
      <c r="AS35" s="140"/>
      <c r="AT35" s="140"/>
      <c r="AU35" s="140"/>
      <c r="AV35" s="144"/>
    </row>
    <row r="36" spans="1:48" s="155" customFormat="1" ht="31.5">
      <c r="A36" s="152" t="s">
        <v>246</v>
      </c>
      <c r="B36" s="153" t="s">
        <v>248</v>
      </c>
      <c r="C36" s="154"/>
      <c r="D36" s="249"/>
      <c r="E36" s="154"/>
      <c r="F36" s="154"/>
      <c r="G36" s="154"/>
      <c r="H36" s="220"/>
      <c r="I36" s="154"/>
      <c r="J36" s="154"/>
      <c r="K36" s="154"/>
      <c r="L36" s="220"/>
      <c r="M36" s="154"/>
      <c r="N36" s="154"/>
      <c r="O36" s="154"/>
      <c r="P36" s="220"/>
      <c r="Q36" s="154"/>
      <c r="R36" s="154"/>
      <c r="S36" s="154"/>
      <c r="T36" s="220"/>
      <c r="U36" s="154"/>
      <c r="V36" s="154"/>
      <c r="W36" s="154"/>
      <c r="X36" s="220"/>
      <c r="Y36" s="154"/>
      <c r="Z36" s="154"/>
      <c r="AA36" s="154"/>
      <c r="AB36" s="220"/>
      <c r="AC36" s="154"/>
      <c r="AD36" s="154"/>
      <c r="AE36" s="154"/>
      <c r="AF36" s="220"/>
      <c r="AG36" s="154"/>
      <c r="AH36" s="154"/>
      <c r="AI36" s="154"/>
      <c r="AJ36" s="220"/>
      <c r="AK36" s="154"/>
      <c r="AL36" s="154"/>
      <c r="AM36" s="154"/>
      <c r="AN36" s="220"/>
      <c r="AO36" s="154"/>
      <c r="AP36" s="154"/>
      <c r="AQ36" s="154"/>
      <c r="AR36" s="220"/>
      <c r="AS36" s="154"/>
      <c r="AT36" s="154"/>
      <c r="AU36" s="154"/>
      <c r="AV36" s="220"/>
    </row>
    <row r="37" spans="1:48">
      <c r="A37" s="142"/>
      <c r="B37" s="143" t="s">
        <v>54</v>
      </c>
      <c r="C37" s="140" t="s">
        <v>65</v>
      </c>
      <c r="D37" s="250"/>
      <c r="E37" s="140"/>
      <c r="F37" s="140"/>
      <c r="G37" s="140"/>
      <c r="H37" s="144"/>
      <c r="I37" s="140"/>
      <c r="J37" s="140"/>
      <c r="K37" s="140"/>
      <c r="L37" s="144"/>
      <c r="M37" s="140"/>
      <c r="N37" s="140"/>
      <c r="O37" s="140"/>
      <c r="P37" s="144"/>
      <c r="Q37" s="140"/>
      <c r="R37" s="140"/>
      <c r="S37" s="140"/>
      <c r="T37" s="144"/>
      <c r="U37" s="140"/>
      <c r="V37" s="140"/>
      <c r="W37" s="140"/>
      <c r="X37" s="144"/>
      <c r="Y37" s="140"/>
      <c r="Z37" s="140"/>
      <c r="AA37" s="140"/>
      <c r="AB37" s="144"/>
      <c r="AC37" s="140"/>
      <c r="AD37" s="140"/>
      <c r="AE37" s="140"/>
      <c r="AF37" s="144"/>
      <c r="AG37" s="140"/>
      <c r="AH37" s="140"/>
      <c r="AI37" s="140"/>
      <c r="AJ37" s="144"/>
      <c r="AK37" s="140"/>
      <c r="AL37" s="140"/>
      <c r="AM37" s="140"/>
      <c r="AN37" s="144"/>
      <c r="AO37" s="140"/>
      <c r="AP37" s="140"/>
      <c r="AQ37" s="140"/>
      <c r="AR37" s="144"/>
      <c r="AS37" s="140"/>
      <c r="AT37" s="140"/>
      <c r="AU37" s="140"/>
      <c r="AV37" s="144"/>
    </row>
    <row r="38" spans="1:48">
      <c r="A38" s="142"/>
      <c r="B38" s="143" t="s">
        <v>75</v>
      </c>
      <c r="C38" s="140" t="s">
        <v>69</v>
      </c>
      <c r="D38" s="250"/>
      <c r="E38" s="140"/>
      <c r="F38" s="140"/>
      <c r="G38" s="140"/>
      <c r="H38" s="144"/>
      <c r="I38" s="140"/>
      <c r="J38" s="140"/>
      <c r="K38" s="140"/>
      <c r="L38" s="144"/>
      <c r="M38" s="140"/>
      <c r="N38" s="140"/>
      <c r="O38" s="140"/>
      <c r="P38" s="144"/>
      <c r="Q38" s="140"/>
      <c r="R38" s="140"/>
      <c r="S38" s="140"/>
      <c r="T38" s="144"/>
      <c r="U38" s="140"/>
      <c r="V38" s="140"/>
      <c r="W38" s="140"/>
      <c r="X38" s="144"/>
      <c r="Y38" s="140"/>
      <c r="Z38" s="140"/>
      <c r="AA38" s="140"/>
      <c r="AB38" s="144"/>
      <c r="AC38" s="140"/>
      <c r="AD38" s="140"/>
      <c r="AE38" s="140"/>
      <c r="AF38" s="144"/>
      <c r="AG38" s="140"/>
      <c r="AH38" s="140"/>
      <c r="AI38" s="140"/>
      <c r="AJ38" s="144"/>
      <c r="AK38" s="140"/>
      <c r="AL38" s="140"/>
      <c r="AM38" s="140"/>
      <c r="AN38" s="144"/>
      <c r="AO38" s="140"/>
      <c r="AP38" s="140"/>
      <c r="AQ38" s="140"/>
      <c r="AR38" s="144"/>
      <c r="AS38" s="140"/>
      <c r="AT38" s="140"/>
      <c r="AU38" s="140"/>
      <c r="AV38" s="144"/>
    </row>
    <row r="39" spans="1:48">
      <c r="A39" s="142"/>
      <c r="B39" s="143" t="s">
        <v>55</v>
      </c>
      <c r="C39" s="140" t="s">
        <v>70</v>
      </c>
      <c r="D39" s="250"/>
      <c r="E39" s="140"/>
      <c r="F39" s="140"/>
      <c r="G39" s="140"/>
      <c r="H39" s="144"/>
      <c r="I39" s="140"/>
      <c r="J39" s="140"/>
      <c r="K39" s="140"/>
      <c r="L39" s="144"/>
      <c r="M39" s="140"/>
      <c r="N39" s="140"/>
      <c r="O39" s="140"/>
      <c r="P39" s="144"/>
      <c r="Q39" s="140"/>
      <c r="R39" s="140"/>
      <c r="S39" s="140"/>
      <c r="T39" s="144"/>
      <c r="U39" s="140"/>
      <c r="V39" s="140"/>
      <c r="W39" s="140"/>
      <c r="X39" s="144"/>
      <c r="Y39" s="140"/>
      <c r="Z39" s="140"/>
      <c r="AA39" s="140"/>
      <c r="AB39" s="144"/>
      <c r="AC39" s="140"/>
      <c r="AD39" s="140"/>
      <c r="AE39" s="140"/>
      <c r="AF39" s="144"/>
      <c r="AG39" s="140"/>
      <c r="AH39" s="140"/>
      <c r="AI39" s="140"/>
      <c r="AJ39" s="144"/>
      <c r="AK39" s="140"/>
      <c r="AL39" s="140"/>
      <c r="AM39" s="140"/>
      <c r="AN39" s="144"/>
      <c r="AO39" s="140"/>
      <c r="AP39" s="140"/>
      <c r="AQ39" s="140"/>
      <c r="AR39" s="144"/>
      <c r="AS39" s="140"/>
      <c r="AT39" s="140"/>
      <c r="AU39" s="140"/>
      <c r="AV39" s="144"/>
    </row>
    <row r="40" spans="1:48">
      <c r="A40" s="142"/>
      <c r="B40" s="143" t="s">
        <v>56</v>
      </c>
      <c r="C40" s="140" t="s">
        <v>70</v>
      </c>
      <c r="D40" s="250"/>
      <c r="E40" s="140"/>
      <c r="F40" s="140"/>
      <c r="G40" s="140"/>
      <c r="H40" s="144"/>
      <c r="I40" s="140"/>
      <c r="J40" s="140"/>
      <c r="K40" s="140"/>
      <c r="L40" s="144"/>
      <c r="M40" s="140"/>
      <c r="N40" s="140"/>
      <c r="O40" s="140"/>
      <c r="P40" s="144"/>
      <c r="Q40" s="140"/>
      <c r="R40" s="140"/>
      <c r="S40" s="140"/>
      <c r="T40" s="144"/>
      <c r="U40" s="140"/>
      <c r="V40" s="140"/>
      <c r="W40" s="140"/>
      <c r="X40" s="144"/>
      <c r="Y40" s="140"/>
      <c r="Z40" s="140"/>
      <c r="AA40" s="140"/>
      <c r="AB40" s="144"/>
      <c r="AC40" s="140"/>
      <c r="AD40" s="140"/>
      <c r="AE40" s="140"/>
      <c r="AF40" s="144"/>
      <c r="AG40" s="140"/>
      <c r="AH40" s="140"/>
      <c r="AI40" s="140"/>
      <c r="AJ40" s="144"/>
      <c r="AK40" s="140"/>
      <c r="AL40" s="140"/>
      <c r="AM40" s="140"/>
      <c r="AN40" s="144"/>
      <c r="AO40" s="140"/>
      <c r="AP40" s="140"/>
      <c r="AQ40" s="140"/>
      <c r="AR40" s="144"/>
      <c r="AS40" s="140"/>
      <c r="AT40" s="140"/>
      <c r="AU40" s="140"/>
      <c r="AV40" s="144"/>
    </row>
    <row r="41" spans="1:48">
      <c r="A41" s="142"/>
      <c r="B41" s="143" t="s">
        <v>258</v>
      </c>
      <c r="C41" s="140"/>
      <c r="D41" s="250"/>
      <c r="E41" s="140"/>
      <c r="F41" s="140"/>
      <c r="G41" s="140"/>
      <c r="H41" s="144"/>
      <c r="I41" s="140"/>
      <c r="J41" s="140"/>
      <c r="K41" s="140"/>
      <c r="L41" s="144"/>
      <c r="M41" s="140"/>
      <c r="N41" s="140"/>
      <c r="O41" s="140"/>
      <c r="P41" s="144"/>
      <c r="Q41" s="140"/>
      <c r="R41" s="140"/>
      <c r="S41" s="140"/>
      <c r="T41" s="144"/>
      <c r="U41" s="140"/>
      <c r="V41" s="140"/>
      <c r="W41" s="140"/>
      <c r="X41" s="144"/>
      <c r="Y41" s="140"/>
      <c r="Z41" s="140"/>
      <c r="AA41" s="140"/>
      <c r="AB41" s="144"/>
      <c r="AC41" s="140"/>
      <c r="AD41" s="140"/>
      <c r="AE41" s="140"/>
      <c r="AF41" s="144"/>
      <c r="AG41" s="140"/>
      <c r="AH41" s="140"/>
      <c r="AI41" s="140"/>
      <c r="AJ41" s="144"/>
      <c r="AK41" s="140"/>
      <c r="AL41" s="140"/>
      <c r="AM41" s="140"/>
      <c r="AN41" s="144"/>
      <c r="AO41" s="140"/>
      <c r="AP41" s="140"/>
      <c r="AQ41" s="140"/>
      <c r="AR41" s="144"/>
      <c r="AS41" s="140"/>
      <c r="AT41" s="140"/>
      <c r="AU41" s="140"/>
      <c r="AV41" s="144"/>
    </row>
    <row r="42" spans="1:48" s="155" customFormat="1">
      <c r="A42" s="152" t="s">
        <v>249</v>
      </c>
      <c r="B42" s="153" t="s">
        <v>250</v>
      </c>
      <c r="C42" s="154"/>
      <c r="D42" s="249"/>
      <c r="E42" s="154"/>
      <c r="F42" s="154"/>
      <c r="G42" s="154"/>
      <c r="H42" s="220"/>
      <c r="I42" s="154"/>
      <c r="J42" s="154"/>
      <c r="K42" s="154"/>
      <c r="L42" s="220"/>
      <c r="M42" s="154"/>
      <c r="N42" s="154"/>
      <c r="O42" s="154"/>
      <c r="P42" s="220"/>
      <c r="Q42" s="154"/>
      <c r="R42" s="154"/>
      <c r="S42" s="154"/>
      <c r="T42" s="220"/>
      <c r="U42" s="154"/>
      <c r="V42" s="154"/>
      <c r="W42" s="154"/>
      <c r="X42" s="220"/>
      <c r="Y42" s="154"/>
      <c r="Z42" s="154"/>
      <c r="AA42" s="154"/>
      <c r="AB42" s="220"/>
      <c r="AC42" s="154"/>
      <c r="AD42" s="154"/>
      <c r="AE42" s="154"/>
      <c r="AF42" s="220"/>
      <c r="AG42" s="154"/>
      <c r="AH42" s="154"/>
      <c r="AI42" s="154"/>
      <c r="AJ42" s="220"/>
      <c r="AK42" s="154"/>
      <c r="AL42" s="154"/>
      <c r="AM42" s="154"/>
      <c r="AN42" s="220"/>
      <c r="AO42" s="154"/>
      <c r="AP42" s="154"/>
      <c r="AQ42" s="154"/>
      <c r="AR42" s="220"/>
      <c r="AS42" s="154"/>
      <c r="AT42" s="154"/>
      <c r="AU42" s="154"/>
      <c r="AV42" s="220"/>
    </row>
    <row r="43" spans="1:48">
      <c r="A43" s="142"/>
      <c r="B43" s="143" t="s">
        <v>237</v>
      </c>
      <c r="C43" s="140" t="s">
        <v>239</v>
      </c>
      <c r="D43" s="250"/>
      <c r="E43" s="140"/>
      <c r="F43" s="140"/>
      <c r="G43" s="140"/>
      <c r="H43" s="144"/>
      <c r="I43" s="140"/>
      <c r="J43" s="140"/>
      <c r="K43" s="140"/>
      <c r="L43" s="144"/>
      <c r="M43" s="140"/>
      <c r="N43" s="140"/>
      <c r="O43" s="140"/>
      <c r="P43" s="144"/>
      <c r="Q43" s="140"/>
      <c r="R43" s="140"/>
      <c r="S43" s="140"/>
      <c r="T43" s="144"/>
      <c r="U43" s="140"/>
      <c r="V43" s="140"/>
      <c r="W43" s="140"/>
      <c r="X43" s="144"/>
      <c r="Y43" s="140"/>
      <c r="Z43" s="140"/>
      <c r="AA43" s="140"/>
      <c r="AB43" s="144"/>
      <c r="AC43" s="140"/>
      <c r="AD43" s="140"/>
      <c r="AE43" s="140"/>
      <c r="AF43" s="144"/>
      <c r="AG43" s="140"/>
      <c r="AH43" s="140"/>
      <c r="AI43" s="140"/>
      <c r="AJ43" s="144"/>
      <c r="AK43" s="140"/>
      <c r="AL43" s="140"/>
      <c r="AM43" s="140"/>
      <c r="AN43" s="144"/>
      <c r="AO43" s="140"/>
      <c r="AP43" s="140"/>
      <c r="AQ43" s="140"/>
      <c r="AR43" s="144"/>
      <c r="AS43" s="140"/>
      <c r="AT43" s="140"/>
      <c r="AU43" s="140"/>
      <c r="AV43" s="144"/>
    </row>
    <row r="44" spans="1:48">
      <c r="A44" s="142"/>
      <c r="B44" s="143" t="s">
        <v>62</v>
      </c>
      <c r="C44" s="140" t="s">
        <v>70</v>
      </c>
      <c r="D44" s="250"/>
      <c r="E44" s="140"/>
      <c r="F44" s="140"/>
      <c r="G44" s="140"/>
      <c r="H44" s="144"/>
      <c r="I44" s="140"/>
      <c r="J44" s="140"/>
      <c r="K44" s="140"/>
      <c r="L44" s="144"/>
      <c r="M44" s="140"/>
      <c r="N44" s="140"/>
      <c r="O44" s="140"/>
      <c r="P44" s="144"/>
      <c r="Q44" s="140"/>
      <c r="R44" s="140"/>
      <c r="S44" s="140"/>
      <c r="T44" s="144"/>
      <c r="U44" s="140"/>
      <c r="V44" s="140"/>
      <c r="W44" s="140"/>
      <c r="X44" s="144"/>
      <c r="Y44" s="140"/>
      <c r="Z44" s="140"/>
      <c r="AA44" s="140"/>
      <c r="AB44" s="144"/>
      <c r="AC44" s="140"/>
      <c r="AD44" s="140"/>
      <c r="AE44" s="140"/>
      <c r="AF44" s="144"/>
      <c r="AG44" s="140"/>
      <c r="AH44" s="140"/>
      <c r="AI44" s="140"/>
      <c r="AJ44" s="144"/>
      <c r="AK44" s="140"/>
      <c r="AL44" s="140"/>
      <c r="AM44" s="140"/>
      <c r="AN44" s="144"/>
      <c r="AO44" s="140"/>
      <c r="AP44" s="140"/>
      <c r="AQ44" s="140"/>
      <c r="AR44" s="144"/>
      <c r="AS44" s="140"/>
      <c r="AT44" s="140"/>
      <c r="AU44" s="140"/>
      <c r="AV44" s="144"/>
    </row>
    <row r="45" spans="1:48">
      <c r="A45" s="142"/>
      <c r="B45" s="143" t="s">
        <v>63</v>
      </c>
      <c r="C45" s="140" t="s">
        <v>73</v>
      </c>
      <c r="D45" s="250"/>
      <c r="E45" s="140"/>
      <c r="F45" s="140"/>
      <c r="G45" s="140"/>
      <c r="H45" s="144"/>
      <c r="I45" s="140"/>
      <c r="J45" s="140"/>
      <c r="K45" s="140"/>
      <c r="L45" s="144"/>
      <c r="M45" s="140"/>
      <c r="N45" s="140"/>
      <c r="O45" s="140"/>
      <c r="P45" s="144"/>
      <c r="Q45" s="140"/>
      <c r="R45" s="140"/>
      <c r="S45" s="140"/>
      <c r="T45" s="144"/>
      <c r="U45" s="140"/>
      <c r="V45" s="140"/>
      <c r="W45" s="140"/>
      <c r="X45" s="144"/>
      <c r="Y45" s="140"/>
      <c r="Z45" s="140"/>
      <c r="AA45" s="140"/>
      <c r="AB45" s="144"/>
      <c r="AC45" s="140"/>
      <c r="AD45" s="140"/>
      <c r="AE45" s="140"/>
      <c r="AF45" s="144"/>
      <c r="AG45" s="140"/>
      <c r="AH45" s="140"/>
      <c r="AI45" s="140"/>
      <c r="AJ45" s="144"/>
      <c r="AK45" s="140"/>
      <c r="AL45" s="140"/>
      <c r="AM45" s="140"/>
      <c r="AN45" s="144"/>
      <c r="AO45" s="140"/>
      <c r="AP45" s="140"/>
      <c r="AQ45" s="140"/>
      <c r="AR45" s="144"/>
      <c r="AS45" s="140"/>
      <c r="AT45" s="140"/>
      <c r="AU45" s="140"/>
      <c r="AV45" s="144"/>
    </row>
    <row r="46" spans="1:48">
      <c r="A46" s="142"/>
      <c r="B46" s="143" t="s">
        <v>235</v>
      </c>
      <c r="C46" s="140" t="s">
        <v>187</v>
      </c>
      <c r="D46" s="250"/>
      <c r="E46" s="140"/>
      <c r="F46" s="140"/>
      <c r="G46" s="140"/>
      <c r="H46" s="144"/>
      <c r="I46" s="140"/>
      <c r="J46" s="140"/>
      <c r="K46" s="140"/>
      <c r="L46" s="144"/>
      <c r="M46" s="140"/>
      <c r="N46" s="140"/>
      <c r="O46" s="140"/>
      <c r="P46" s="144"/>
      <c r="Q46" s="140"/>
      <c r="R46" s="140"/>
      <c r="S46" s="140"/>
      <c r="T46" s="144"/>
      <c r="U46" s="140"/>
      <c r="V46" s="140"/>
      <c r="W46" s="140"/>
      <c r="X46" s="144"/>
      <c r="Y46" s="140"/>
      <c r="Z46" s="140"/>
      <c r="AA46" s="140"/>
      <c r="AB46" s="144"/>
      <c r="AC46" s="140"/>
      <c r="AD46" s="140"/>
      <c r="AE46" s="140"/>
      <c r="AF46" s="144"/>
      <c r="AG46" s="140"/>
      <c r="AH46" s="140"/>
      <c r="AI46" s="140"/>
      <c r="AJ46" s="144"/>
      <c r="AK46" s="140"/>
      <c r="AL46" s="140"/>
      <c r="AM46" s="140"/>
      <c r="AN46" s="144"/>
      <c r="AO46" s="140"/>
      <c r="AP46" s="140"/>
      <c r="AQ46" s="140"/>
      <c r="AR46" s="144"/>
      <c r="AS46" s="140"/>
      <c r="AT46" s="140"/>
      <c r="AU46" s="140"/>
      <c r="AV46" s="144"/>
    </row>
    <row r="47" spans="1:48" s="155" customFormat="1">
      <c r="A47" s="152" t="s">
        <v>252</v>
      </c>
      <c r="B47" s="153" t="s">
        <v>251</v>
      </c>
      <c r="C47" s="154"/>
      <c r="D47" s="249"/>
      <c r="E47" s="154"/>
      <c r="F47" s="154"/>
      <c r="G47" s="154"/>
      <c r="H47" s="220"/>
      <c r="I47" s="154"/>
      <c r="J47" s="154"/>
      <c r="K47" s="154"/>
      <c r="L47" s="220"/>
      <c r="M47" s="154"/>
      <c r="N47" s="154"/>
      <c r="O47" s="154"/>
      <c r="P47" s="220"/>
      <c r="Q47" s="154"/>
      <c r="R47" s="154"/>
      <c r="S47" s="154"/>
      <c r="T47" s="220"/>
      <c r="U47" s="154"/>
      <c r="V47" s="154"/>
      <c r="W47" s="154"/>
      <c r="X47" s="220"/>
      <c r="Y47" s="154"/>
      <c r="Z47" s="154"/>
      <c r="AA47" s="154"/>
      <c r="AB47" s="220"/>
      <c r="AC47" s="154"/>
      <c r="AD47" s="154"/>
      <c r="AE47" s="154"/>
      <c r="AF47" s="220"/>
      <c r="AG47" s="154"/>
      <c r="AH47" s="154"/>
      <c r="AI47" s="154"/>
      <c r="AJ47" s="220"/>
      <c r="AK47" s="154"/>
      <c r="AL47" s="154"/>
      <c r="AM47" s="154"/>
      <c r="AN47" s="220"/>
      <c r="AO47" s="154"/>
      <c r="AP47" s="154"/>
      <c r="AQ47" s="154"/>
      <c r="AR47" s="220"/>
      <c r="AS47" s="154"/>
      <c r="AT47" s="154"/>
      <c r="AU47" s="154"/>
      <c r="AV47" s="220"/>
    </row>
    <row r="48" spans="1:48">
      <c r="A48" s="142"/>
      <c r="B48" s="143" t="s">
        <v>59</v>
      </c>
      <c r="C48" s="140" t="s">
        <v>72</v>
      </c>
      <c r="D48" s="250"/>
      <c r="E48" s="140"/>
      <c r="F48" s="140"/>
      <c r="G48" s="140"/>
      <c r="H48" s="144"/>
      <c r="I48" s="140"/>
      <c r="J48" s="140"/>
      <c r="K48" s="140"/>
      <c r="L48" s="144"/>
      <c r="M48" s="140"/>
      <c r="N48" s="140"/>
      <c r="O48" s="140"/>
      <c r="P48" s="144"/>
      <c r="Q48" s="140"/>
      <c r="R48" s="140"/>
      <c r="S48" s="140"/>
      <c r="T48" s="144"/>
      <c r="U48" s="140"/>
      <c r="V48" s="140"/>
      <c r="W48" s="140"/>
      <c r="X48" s="144"/>
      <c r="Y48" s="140"/>
      <c r="Z48" s="140"/>
      <c r="AA48" s="140"/>
      <c r="AB48" s="144"/>
      <c r="AC48" s="140"/>
      <c r="AD48" s="140"/>
      <c r="AE48" s="140"/>
      <c r="AF48" s="144"/>
      <c r="AG48" s="140"/>
      <c r="AH48" s="140"/>
      <c r="AI48" s="140"/>
      <c r="AJ48" s="144"/>
      <c r="AK48" s="140"/>
      <c r="AL48" s="140"/>
      <c r="AM48" s="140"/>
      <c r="AN48" s="144"/>
      <c r="AO48" s="140"/>
      <c r="AP48" s="140"/>
      <c r="AQ48" s="140"/>
      <c r="AR48" s="144"/>
      <c r="AS48" s="140"/>
      <c r="AT48" s="140"/>
      <c r="AU48" s="140"/>
      <c r="AV48" s="144"/>
    </row>
    <row r="49" spans="1:48" s="197" customFormat="1" ht="15.75" customHeight="1">
      <c r="A49" s="194"/>
      <c r="B49" s="195" t="s">
        <v>76</v>
      </c>
      <c r="C49" s="196" t="s">
        <v>77</v>
      </c>
      <c r="D49" s="251"/>
      <c r="E49" s="196"/>
      <c r="F49" s="196"/>
      <c r="G49" s="196"/>
      <c r="H49" s="255"/>
      <c r="I49" s="196"/>
      <c r="J49" s="196"/>
      <c r="K49" s="196"/>
      <c r="L49" s="255"/>
      <c r="M49" s="196"/>
      <c r="N49" s="196"/>
      <c r="O49" s="196"/>
      <c r="P49" s="255"/>
      <c r="Q49" s="196"/>
      <c r="R49" s="196"/>
      <c r="S49" s="196"/>
      <c r="T49" s="255"/>
      <c r="U49" s="196"/>
      <c r="V49" s="196"/>
      <c r="W49" s="196"/>
      <c r="X49" s="255"/>
      <c r="Y49" s="196"/>
      <c r="Z49" s="196"/>
      <c r="AA49" s="196"/>
      <c r="AB49" s="255"/>
      <c r="AC49" s="196"/>
      <c r="AD49" s="196"/>
      <c r="AE49" s="196"/>
      <c r="AF49" s="255"/>
      <c r="AG49" s="196"/>
      <c r="AH49" s="196"/>
      <c r="AI49" s="196"/>
      <c r="AJ49" s="255"/>
      <c r="AK49" s="196"/>
      <c r="AL49" s="196"/>
      <c r="AM49" s="196"/>
      <c r="AN49" s="255"/>
      <c r="AO49" s="196"/>
      <c r="AP49" s="196"/>
      <c r="AQ49" s="196"/>
      <c r="AR49" s="255"/>
      <c r="AS49" s="196"/>
      <c r="AT49" s="196"/>
      <c r="AU49" s="196"/>
      <c r="AV49" s="255"/>
    </row>
    <row r="50" spans="1:48">
      <c r="A50" s="142"/>
      <c r="B50" s="143" t="s">
        <v>60</v>
      </c>
      <c r="C50" s="140" t="s">
        <v>65</v>
      </c>
      <c r="D50" s="250"/>
      <c r="E50" s="140"/>
      <c r="F50" s="140"/>
      <c r="G50" s="140"/>
      <c r="H50" s="144"/>
      <c r="I50" s="140"/>
      <c r="J50" s="140"/>
      <c r="K50" s="140"/>
      <c r="L50" s="144"/>
      <c r="M50" s="140"/>
      <c r="N50" s="140"/>
      <c r="O50" s="140"/>
      <c r="P50" s="144"/>
      <c r="Q50" s="140"/>
      <c r="R50" s="140"/>
      <c r="S50" s="140"/>
      <c r="T50" s="144"/>
      <c r="U50" s="140"/>
      <c r="V50" s="140"/>
      <c r="W50" s="140"/>
      <c r="X50" s="144"/>
      <c r="Y50" s="140"/>
      <c r="Z50" s="140"/>
      <c r="AA50" s="140"/>
      <c r="AB50" s="144"/>
      <c r="AC50" s="140"/>
      <c r="AD50" s="140"/>
      <c r="AE50" s="140"/>
      <c r="AF50" s="144"/>
      <c r="AG50" s="140"/>
      <c r="AH50" s="140"/>
      <c r="AI50" s="140"/>
      <c r="AJ50" s="144"/>
      <c r="AK50" s="140"/>
      <c r="AL50" s="140"/>
      <c r="AM50" s="140"/>
      <c r="AN50" s="144"/>
      <c r="AO50" s="140"/>
      <c r="AP50" s="140"/>
      <c r="AQ50" s="140"/>
      <c r="AR50" s="144"/>
      <c r="AS50" s="140"/>
      <c r="AT50" s="140"/>
      <c r="AU50" s="140"/>
      <c r="AV50" s="144"/>
    </row>
    <row r="51" spans="1:48">
      <c r="A51" s="142"/>
      <c r="B51" s="143" t="s">
        <v>61</v>
      </c>
      <c r="C51" s="140" t="s">
        <v>65</v>
      </c>
      <c r="D51" s="250"/>
      <c r="E51" s="140"/>
      <c r="F51" s="140"/>
      <c r="G51" s="140"/>
      <c r="H51" s="144"/>
      <c r="I51" s="140"/>
      <c r="J51" s="140"/>
      <c r="K51" s="140"/>
      <c r="L51" s="144"/>
      <c r="M51" s="140"/>
      <c r="N51" s="140"/>
      <c r="O51" s="140"/>
      <c r="P51" s="144"/>
      <c r="Q51" s="140"/>
      <c r="R51" s="140"/>
      <c r="S51" s="140"/>
      <c r="T51" s="144"/>
      <c r="U51" s="140"/>
      <c r="V51" s="140"/>
      <c r="W51" s="140"/>
      <c r="X51" s="144"/>
      <c r="Y51" s="140"/>
      <c r="Z51" s="140"/>
      <c r="AA51" s="140"/>
      <c r="AB51" s="144"/>
      <c r="AC51" s="140"/>
      <c r="AD51" s="140"/>
      <c r="AE51" s="140"/>
      <c r="AF51" s="144"/>
      <c r="AG51" s="140"/>
      <c r="AH51" s="140"/>
      <c r="AI51" s="140"/>
      <c r="AJ51" s="144"/>
      <c r="AK51" s="140"/>
      <c r="AL51" s="140"/>
      <c r="AM51" s="140"/>
      <c r="AN51" s="144"/>
      <c r="AO51" s="140"/>
      <c r="AP51" s="140"/>
      <c r="AQ51" s="140"/>
      <c r="AR51" s="144"/>
      <c r="AS51" s="140"/>
      <c r="AT51" s="140"/>
      <c r="AU51" s="140"/>
      <c r="AV51" s="144"/>
    </row>
    <row r="52" spans="1:48">
      <c r="A52" s="142"/>
      <c r="B52" s="143" t="s">
        <v>236</v>
      </c>
      <c r="C52" s="140" t="s">
        <v>72</v>
      </c>
      <c r="D52" s="250"/>
      <c r="E52" s="140"/>
      <c r="F52" s="140"/>
      <c r="G52" s="140"/>
      <c r="H52" s="144"/>
      <c r="I52" s="140"/>
      <c r="J52" s="140"/>
      <c r="K52" s="140"/>
      <c r="L52" s="144"/>
      <c r="M52" s="140"/>
      <c r="N52" s="140"/>
      <c r="O52" s="140"/>
      <c r="P52" s="144"/>
      <c r="Q52" s="140"/>
      <c r="R52" s="140"/>
      <c r="S52" s="140"/>
      <c r="T52" s="144"/>
      <c r="U52" s="140"/>
      <c r="V52" s="140"/>
      <c r="W52" s="140"/>
      <c r="X52" s="144"/>
      <c r="Y52" s="140"/>
      <c r="Z52" s="140"/>
      <c r="AA52" s="140"/>
      <c r="AB52" s="144"/>
      <c r="AC52" s="140"/>
      <c r="AD52" s="140"/>
      <c r="AE52" s="140"/>
      <c r="AF52" s="144"/>
      <c r="AG52" s="140"/>
      <c r="AH52" s="140"/>
      <c r="AI52" s="140"/>
      <c r="AJ52" s="144"/>
      <c r="AK52" s="140"/>
      <c r="AL52" s="140"/>
      <c r="AM52" s="140"/>
      <c r="AN52" s="144"/>
      <c r="AO52" s="140"/>
      <c r="AP52" s="140"/>
      <c r="AQ52" s="140"/>
      <c r="AR52" s="144"/>
      <c r="AS52" s="140"/>
      <c r="AT52" s="140"/>
      <c r="AU52" s="140"/>
      <c r="AV52" s="144"/>
    </row>
    <row r="53" spans="1:48" s="155" customFormat="1" ht="31.5">
      <c r="A53" s="152" t="s">
        <v>253</v>
      </c>
      <c r="B53" s="153" t="s">
        <v>255</v>
      </c>
      <c r="C53" s="154"/>
      <c r="D53" s="249"/>
      <c r="E53" s="154"/>
      <c r="F53" s="154"/>
      <c r="G53" s="154"/>
      <c r="H53" s="220"/>
      <c r="I53" s="154"/>
      <c r="J53" s="154"/>
      <c r="K53" s="154"/>
      <c r="L53" s="220"/>
      <c r="M53" s="154"/>
      <c r="N53" s="154"/>
      <c r="O53" s="154"/>
      <c r="P53" s="220"/>
      <c r="Q53" s="154"/>
      <c r="R53" s="154"/>
      <c r="S53" s="154"/>
      <c r="T53" s="220"/>
      <c r="U53" s="154"/>
      <c r="V53" s="154"/>
      <c r="W53" s="154"/>
      <c r="X53" s="220"/>
      <c r="Y53" s="154"/>
      <c r="Z53" s="154"/>
      <c r="AA53" s="154"/>
      <c r="AB53" s="220"/>
      <c r="AC53" s="154"/>
      <c r="AD53" s="154"/>
      <c r="AE53" s="154"/>
      <c r="AF53" s="220"/>
      <c r="AG53" s="154"/>
      <c r="AH53" s="154"/>
      <c r="AI53" s="154"/>
      <c r="AJ53" s="220"/>
      <c r="AK53" s="154"/>
      <c r="AL53" s="154"/>
      <c r="AM53" s="154"/>
      <c r="AN53" s="220"/>
      <c r="AO53" s="154"/>
      <c r="AP53" s="154"/>
      <c r="AQ53" s="154"/>
      <c r="AR53" s="220"/>
      <c r="AS53" s="154"/>
      <c r="AT53" s="154"/>
      <c r="AU53" s="154"/>
      <c r="AV53" s="220"/>
    </row>
    <row r="54" spans="1:48" s="155" customFormat="1">
      <c r="A54" s="152" t="s">
        <v>254</v>
      </c>
      <c r="B54" s="153" t="s">
        <v>256</v>
      </c>
      <c r="C54" s="154"/>
      <c r="D54" s="249"/>
      <c r="E54" s="154"/>
      <c r="F54" s="154"/>
      <c r="G54" s="154"/>
      <c r="H54" s="220"/>
      <c r="I54" s="154"/>
      <c r="J54" s="154"/>
      <c r="K54" s="154"/>
      <c r="L54" s="220"/>
      <c r="M54" s="154"/>
      <c r="N54" s="154"/>
      <c r="O54" s="154"/>
      <c r="P54" s="220"/>
      <c r="Q54" s="154"/>
      <c r="R54" s="154"/>
      <c r="S54" s="154"/>
      <c r="T54" s="220"/>
      <c r="U54" s="154"/>
      <c r="V54" s="154"/>
      <c r="W54" s="154"/>
      <c r="X54" s="220"/>
      <c r="Y54" s="154"/>
      <c r="Z54" s="154"/>
      <c r="AA54" s="154"/>
      <c r="AB54" s="220"/>
      <c r="AC54" s="154"/>
      <c r="AD54" s="154"/>
      <c r="AE54" s="154"/>
      <c r="AF54" s="220"/>
      <c r="AG54" s="154"/>
      <c r="AH54" s="154"/>
      <c r="AI54" s="154"/>
      <c r="AJ54" s="220"/>
      <c r="AK54" s="154"/>
      <c r="AL54" s="154"/>
      <c r="AM54" s="154"/>
      <c r="AN54" s="220"/>
      <c r="AO54" s="154"/>
      <c r="AP54" s="154"/>
      <c r="AQ54" s="154"/>
      <c r="AR54" s="220"/>
      <c r="AS54" s="154"/>
      <c r="AT54" s="154"/>
      <c r="AU54" s="154"/>
      <c r="AV54" s="220"/>
    </row>
    <row r="55" spans="1:48" ht="15.75" customHeight="1">
      <c r="A55" s="142"/>
      <c r="B55" s="143" t="s">
        <v>58</v>
      </c>
      <c r="C55" s="140" t="s">
        <v>72</v>
      </c>
      <c r="D55" s="250"/>
      <c r="E55" s="140"/>
      <c r="F55" s="140"/>
      <c r="G55" s="140"/>
      <c r="H55" s="144"/>
      <c r="I55" s="140"/>
      <c r="J55" s="140"/>
      <c r="K55" s="140"/>
      <c r="L55" s="144"/>
      <c r="M55" s="140"/>
      <c r="N55" s="140"/>
      <c r="O55" s="140"/>
      <c r="P55" s="144"/>
      <c r="Q55" s="140"/>
      <c r="R55" s="140"/>
      <c r="S55" s="140"/>
      <c r="T55" s="144"/>
      <c r="U55" s="140"/>
      <c r="V55" s="140"/>
      <c r="W55" s="140"/>
      <c r="X55" s="144"/>
      <c r="Y55" s="140"/>
      <c r="Z55" s="140"/>
      <c r="AA55" s="140"/>
      <c r="AB55" s="144"/>
      <c r="AC55" s="140"/>
      <c r="AD55" s="140"/>
      <c r="AE55" s="140"/>
      <c r="AF55" s="144"/>
      <c r="AG55" s="140"/>
      <c r="AH55" s="140"/>
      <c r="AI55" s="140"/>
      <c r="AJ55" s="144"/>
      <c r="AK55" s="140"/>
      <c r="AL55" s="140"/>
      <c r="AM55" s="140"/>
      <c r="AN55" s="144"/>
      <c r="AO55" s="140"/>
      <c r="AP55" s="140"/>
      <c r="AQ55" s="140"/>
      <c r="AR55" s="144"/>
      <c r="AS55" s="140"/>
      <c r="AT55" s="140"/>
      <c r="AU55" s="140"/>
      <c r="AV55" s="144"/>
    </row>
    <row r="56" spans="1:48" s="155" customFormat="1">
      <c r="A56" s="152" t="s">
        <v>259</v>
      </c>
      <c r="B56" s="153" t="s">
        <v>38</v>
      </c>
      <c r="C56" s="154"/>
      <c r="D56" s="249"/>
      <c r="E56" s="154"/>
      <c r="F56" s="154"/>
      <c r="G56" s="154"/>
      <c r="H56" s="220"/>
      <c r="I56" s="154"/>
      <c r="J56" s="154"/>
      <c r="K56" s="154"/>
      <c r="L56" s="220"/>
      <c r="M56" s="154"/>
      <c r="N56" s="154"/>
      <c r="O56" s="154"/>
      <c r="P56" s="220"/>
      <c r="Q56" s="154"/>
      <c r="R56" s="154"/>
      <c r="S56" s="154"/>
      <c r="T56" s="220"/>
      <c r="U56" s="154"/>
      <c r="V56" s="154"/>
      <c r="W56" s="154"/>
      <c r="X56" s="220"/>
      <c r="Y56" s="154"/>
      <c r="Z56" s="154"/>
      <c r="AA56" s="154"/>
      <c r="AB56" s="220"/>
      <c r="AC56" s="154"/>
      <c r="AD56" s="154"/>
      <c r="AE56" s="154"/>
      <c r="AF56" s="220"/>
      <c r="AG56" s="154"/>
      <c r="AH56" s="154"/>
      <c r="AI56" s="154"/>
      <c r="AJ56" s="220"/>
      <c r="AK56" s="154"/>
      <c r="AL56" s="154"/>
      <c r="AM56" s="154"/>
      <c r="AN56" s="220"/>
      <c r="AO56" s="154"/>
      <c r="AP56" s="154"/>
      <c r="AQ56" s="154"/>
      <c r="AR56" s="220"/>
      <c r="AS56" s="154"/>
      <c r="AT56" s="154"/>
      <c r="AU56" s="154"/>
      <c r="AV56" s="220"/>
    </row>
    <row r="57" spans="1:48" s="155" customFormat="1" ht="47.25">
      <c r="A57" s="152" t="s">
        <v>139</v>
      </c>
      <c r="B57" s="153" t="s">
        <v>6</v>
      </c>
      <c r="C57" s="154"/>
      <c r="D57" s="249"/>
      <c r="E57" s="154"/>
      <c r="F57" s="154"/>
      <c r="G57" s="154"/>
      <c r="H57" s="220"/>
      <c r="I57" s="154"/>
      <c r="J57" s="154"/>
      <c r="K57" s="154"/>
      <c r="L57" s="220"/>
      <c r="M57" s="154"/>
      <c r="N57" s="154"/>
      <c r="O57" s="154"/>
      <c r="P57" s="220"/>
      <c r="Q57" s="154"/>
      <c r="R57" s="154"/>
      <c r="S57" s="154"/>
      <c r="T57" s="220"/>
      <c r="U57" s="154"/>
      <c r="V57" s="154"/>
      <c r="W57" s="154"/>
      <c r="X57" s="220"/>
      <c r="Y57" s="154"/>
      <c r="Z57" s="154"/>
      <c r="AA57" s="154"/>
      <c r="AB57" s="220"/>
      <c r="AC57" s="154"/>
      <c r="AD57" s="154"/>
      <c r="AE57" s="154"/>
      <c r="AF57" s="220"/>
      <c r="AG57" s="154"/>
      <c r="AH57" s="154"/>
      <c r="AI57" s="154"/>
      <c r="AJ57" s="220"/>
      <c r="AK57" s="154"/>
      <c r="AL57" s="154"/>
      <c r="AM57" s="154"/>
      <c r="AN57" s="220"/>
      <c r="AO57" s="154"/>
      <c r="AP57" s="154"/>
      <c r="AQ57" s="154"/>
      <c r="AR57" s="220"/>
      <c r="AS57" s="154"/>
      <c r="AT57" s="154"/>
      <c r="AU57" s="154"/>
      <c r="AV57" s="220"/>
    </row>
    <row r="58" spans="1:48">
      <c r="A58" s="142"/>
      <c r="B58" s="143" t="s">
        <v>240</v>
      </c>
      <c r="C58" s="140" t="s">
        <v>74</v>
      </c>
      <c r="D58" s="250"/>
      <c r="E58" s="140"/>
      <c r="F58" s="140"/>
      <c r="G58" s="140"/>
      <c r="H58" s="144"/>
      <c r="I58" s="140"/>
      <c r="J58" s="140"/>
      <c r="K58" s="140"/>
      <c r="L58" s="144"/>
      <c r="M58" s="140"/>
      <c r="N58" s="140"/>
      <c r="O58" s="140"/>
      <c r="P58" s="144"/>
      <c r="Q58" s="140"/>
      <c r="R58" s="140"/>
      <c r="S58" s="140"/>
      <c r="T58" s="144"/>
      <c r="U58" s="140"/>
      <c r="V58" s="140"/>
      <c r="W58" s="140"/>
      <c r="X58" s="144"/>
      <c r="Y58" s="140"/>
      <c r="Z58" s="140"/>
      <c r="AA58" s="140"/>
      <c r="AB58" s="144"/>
      <c r="AC58" s="140"/>
      <c r="AD58" s="140"/>
      <c r="AE58" s="140"/>
      <c r="AF58" s="144"/>
      <c r="AG58" s="140"/>
      <c r="AH58" s="140"/>
      <c r="AI58" s="140"/>
      <c r="AJ58" s="144"/>
      <c r="AK58" s="140"/>
      <c r="AL58" s="140"/>
      <c r="AM58" s="140"/>
      <c r="AN58" s="144"/>
      <c r="AO58" s="140"/>
      <c r="AP58" s="140"/>
      <c r="AQ58" s="140"/>
      <c r="AR58" s="144"/>
      <c r="AS58" s="140"/>
      <c r="AT58" s="140"/>
      <c r="AU58" s="140"/>
      <c r="AV58" s="144"/>
    </row>
    <row r="59" spans="1:48">
      <c r="A59" s="142"/>
      <c r="B59" s="143" t="s">
        <v>38</v>
      </c>
      <c r="C59" s="140"/>
      <c r="D59" s="250"/>
      <c r="E59" s="140"/>
      <c r="F59" s="140"/>
      <c r="G59" s="140"/>
      <c r="H59" s="144"/>
      <c r="I59" s="140"/>
      <c r="J59" s="140"/>
      <c r="K59" s="140"/>
      <c r="L59" s="144"/>
      <c r="M59" s="140"/>
      <c r="N59" s="140"/>
      <c r="O59" s="140"/>
      <c r="P59" s="144"/>
      <c r="Q59" s="140"/>
      <c r="R59" s="140"/>
      <c r="S59" s="140"/>
      <c r="T59" s="144"/>
      <c r="U59" s="140"/>
      <c r="V59" s="140"/>
      <c r="W59" s="140"/>
      <c r="X59" s="144"/>
      <c r="Y59" s="140"/>
      <c r="Z59" s="140"/>
      <c r="AA59" s="140"/>
      <c r="AB59" s="144"/>
      <c r="AC59" s="140"/>
      <c r="AD59" s="140"/>
      <c r="AE59" s="140"/>
      <c r="AF59" s="144"/>
      <c r="AG59" s="140"/>
      <c r="AH59" s="140"/>
      <c r="AI59" s="140"/>
      <c r="AJ59" s="144"/>
      <c r="AK59" s="140"/>
      <c r="AL59" s="140"/>
      <c r="AM59" s="140"/>
      <c r="AN59" s="144"/>
      <c r="AO59" s="140"/>
      <c r="AP59" s="140"/>
      <c r="AQ59" s="140"/>
      <c r="AR59" s="144"/>
      <c r="AS59" s="140"/>
      <c r="AT59" s="140"/>
      <c r="AU59" s="140"/>
      <c r="AV59" s="144"/>
    </row>
    <row r="60" spans="1:48">
      <c r="A60" s="142"/>
      <c r="B60" s="143" t="s">
        <v>216</v>
      </c>
      <c r="C60" s="140" t="s">
        <v>74</v>
      </c>
      <c r="D60" s="250"/>
      <c r="E60" s="140"/>
      <c r="F60" s="140"/>
      <c r="G60" s="140"/>
      <c r="H60" s="144"/>
      <c r="I60" s="140"/>
      <c r="J60" s="140"/>
      <c r="K60" s="140"/>
      <c r="L60" s="144"/>
      <c r="M60" s="140"/>
      <c r="N60" s="140"/>
      <c r="O60" s="140"/>
      <c r="P60" s="144"/>
      <c r="Q60" s="140"/>
      <c r="R60" s="140"/>
      <c r="S60" s="140"/>
      <c r="T60" s="144"/>
      <c r="U60" s="140"/>
      <c r="V60" s="140"/>
      <c r="W60" s="140"/>
      <c r="X60" s="144"/>
      <c r="Y60" s="140"/>
      <c r="Z60" s="140"/>
      <c r="AA60" s="140"/>
      <c r="AB60" s="144"/>
      <c r="AC60" s="140"/>
      <c r="AD60" s="140"/>
      <c r="AE60" s="140"/>
      <c r="AF60" s="144"/>
      <c r="AG60" s="140"/>
      <c r="AH60" s="140"/>
      <c r="AI60" s="140"/>
      <c r="AJ60" s="144"/>
      <c r="AK60" s="140"/>
      <c r="AL60" s="140"/>
      <c r="AM60" s="140"/>
      <c r="AN60" s="144"/>
      <c r="AO60" s="140"/>
      <c r="AP60" s="140"/>
      <c r="AQ60" s="140"/>
      <c r="AR60" s="144"/>
      <c r="AS60" s="140"/>
      <c r="AT60" s="140"/>
      <c r="AU60" s="140"/>
      <c r="AV60" s="144"/>
    </row>
    <row r="61" spans="1:48" s="155" customFormat="1" ht="31.5">
      <c r="A61" s="152" t="s">
        <v>304</v>
      </c>
      <c r="B61" s="153" t="s">
        <v>7</v>
      </c>
      <c r="C61" s="154"/>
      <c r="D61" s="249"/>
      <c r="E61" s="154"/>
      <c r="F61" s="154"/>
      <c r="G61" s="154"/>
      <c r="H61" s="220"/>
      <c r="I61" s="154"/>
      <c r="J61" s="154"/>
      <c r="K61" s="154"/>
      <c r="L61" s="220"/>
      <c r="M61" s="154"/>
      <c r="N61" s="154"/>
      <c r="O61" s="154"/>
      <c r="P61" s="220"/>
      <c r="Q61" s="154"/>
      <c r="R61" s="154"/>
      <c r="S61" s="154"/>
      <c r="T61" s="220"/>
      <c r="U61" s="154"/>
      <c r="V61" s="154"/>
      <c r="W61" s="154"/>
      <c r="X61" s="220"/>
      <c r="Y61" s="154"/>
      <c r="Z61" s="154"/>
      <c r="AA61" s="154"/>
      <c r="AB61" s="220"/>
      <c r="AC61" s="154"/>
      <c r="AD61" s="154"/>
      <c r="AE61" s="154"/>
      <c r="AF61" s="220"/>
      <c r="AG61" s="154"/>
      <c r="AH61" s="154"/>
      <c r="AI61" s="154"/>
      <c r="AJ61" s="220"/>
      <c r="AK61" s="154"/>
      <c r="AL61" s="154"/>
      <c r="AM61" s="154"/>
      <c r="AN61" s="220"/>
      <c r="AO61" s="154"/>
      <c r="AP61" s="154"/>
      <c r="AQ61" s="154"/>
      <c r="AR61" s="220"/>
      <c r="AS61" s="154"/>
      <c r="AT61" s="154"/>
      <c r="AU61" s="154"/>
      <c r="AV61" s="220"/>
    </row>
    <row r="62" spans="1:48">
      <c r="A62" s="142"/>
      <c r="B62" s="143" t="s">
        <v>64</v>
      </c>
      <c r="C62" s="140" t="s">
        <v>66</v>
      </c>
      <c r="D62" s="250"/>
      <c r="E62" s="140"/>
      <c r="F62" s="140"/>
      <c r="G62" s="140"/>
      <c r="H62" s="144"/>
      <c r="I62" s="140"/>
      <c r="J62" s="140"/>
      <c r="K62" s="140"/>
      <c r="L62" s="144"/>
      <c r="M62" s="140"/>
      <c r="N62" s="140"/>
      <c r="O62" s="140"/>
      <c r="P62" s="144"/>
      <c r="Q62" s="140"/>
      <c r="R62" s="140"/>
      <c r="S62" s="140"/>
      <c r="T62" s="144"/>
      <c r="U62" s="140"/>
      <c r="V62" s="140"/>
      <c r="W62" s="140"/>
      <c r="X62" s="144"/>
      <c r="Y62" s="140"/>
      <c r="Z62" s="140"/>
      <c r="AA62" s="140"/>
      <c r="AB62" s="144"/>
      <c r="AC62" s="140"/>
      <c r="AD62" s="140"/>
      <c r="AE62" s="140"/>
      <c r="AF62" s="144"/>
      <c r="AG62" s="140"/>
      <c r="AH62" s="140"/>
      <c r="AI62" s="140"/>
      <c r="AJ62" s="144"/>
      <c r="AK62" s="140"/>
      <c r="AL62" s="140"/>
      <c r="AM62" s="140"/>
      <c r="AN62" s="144"/>
      <c r="AO62" s="140"/>
      <c r="AP62" s="140"/>
      <c r="AQ62" s="140"/>
      <c r="AR62" s="144"/>
      <c r="AS62" s="140"/>
      <c r="AT62" s="140"/>
      <c r="AU62" s="140"/>
      <c r="AV62" s="144"/>
    </row>
    <row r="63" spans="1:48">
      <c r="A63" s="142"/>
      <c r="B63" s="143" t="s">
        <v>38</v>
      </c>
      <c r="C63" s="140"/>
      <c r="D63" s="250"/>
      <c r="E63" s="140"/>
      <c r="F63" s="140"/>
      <c r="G63" s="140"/>
      <c r="H63" s="144"/>
      <c r="I63" s="140"/>
      <c r="J63" s="140"/>
      <c r="K63" s="140"/>
      <c r="L63" s="144"/>
      <c r="M63" s="140"/>
      <c r="N63" s="140"/>
      <c r="O63" s="140"/>
      <c r="P63" s="144"/>
      <c r="Q63" s="140"/>
      <c r="R63" s="140"/>
      <c r="S63" s="140"/>
      <c r="T63" s="144"/>
      <c r="U63" s="140"/>
      <c r="V63" s="140"/>
      <c r="W63" s="140"/>
      <c r="X63" s="144"/>
      <c r="Y63" s="140"/>
      <c r="Z63" s="140"/>
      <c r="AA63" s="140"/>
      <c r="AB63" s="144"/>
      <c r="AC63" s="140"/>
      <c r="AD63" s="140"/>
      <c r="AE63" s="140"/>
      <c r="AF63" s="144"/>
      <c r="AG63" s="140"/>
      <c r="AH63" s="140"/>
      <c r="AI63" s="140"/>
      <c r="AJ63" s="144"/>
      <c r="AK63" s="140"/>
      <c r="AL63" s="140"/>
      <c r="AM63" s="140"/>
      <c r="AN63" s="144"/>
      <c r="AO63" s="140"/>
      <c r="AP63" s="140"/>
      <c r="AQ63" s="140"/>
      <c r="AR63" s="144"/>
      <c r="AS63" s="140"/>
      <c r="AT63" s="140"/>
      <c r="AU63" s="140"/>
      <c r="AV63" s="144"/>
    </row>
    <row r="64" spans="1:48" s="132" customFormat="1">
      <c r="A64" s="138" t="s">
        <v>23</v>
      </c>
      <c r="B64" s="146" t="s">
        <v>184</v>
      </c>
      <c r="C64" s="147"/>
      <c r="D64" s="252"/>
      <c r="E64" s="139"/>
      <c r="F64" s="139"/>
      <c r="G64" s="139"/>
      <c r="H64" s="219"/>
      <c r="I64" s="139"/>
      <c r="J64" s="139"/>
      <c r="K64" s="139"/>
      <c r="L64" s="219"/>
      <c r="M64" s="139"/>
      <c r="N64" s="139"/>
      <c r="O64" s="139"/>
      <c r="P64" s="219"/>
      <c r="Q64" s="139"/>
      <c r="R64" s="139"/>
      <c r="S64" s="139"/>
      <c r="T64" s="219"/>
      <c r="U64" s="139"/>
      <c r="V64" s="139"/>
      <c r="W64" s="139"/>
      <c r="X64" s="219"/>
      <c r="Y64" s="139"/>
      <c r="Z64" s="139"/>
      <c r="AA64" s="139"/>
      <c r="AB64" s="219"/>
      <c r="AC64" s="139"/>
      <c r="AD64" s="139"/>
      <c r="AE64" s="139"/>
      <c r="AF64" s="219"/>
      <c r="AG64" s="139"/>
      <c r="AH64" s="139"/>
      <c r="AI64" s="139"/>
      <c r="AJ64" s="219"/>
      <c r="AK64" s="139"/>
      <c r="AL64" s="139"/>
      <c r="AM64" s="139"/>
      <c r="AN64" s="219"/>
      <c r="AO64" s="139"/>
      <c r="AP64" s="139"/>
      <c r="AQ64" s="139"/>
      <c r="AR64" s="219"/>
      <c r="AS64" s="139"/>
      <c r="AT64" s="139"/>
      <c r="AU64" s="139"/>
      <c r="AV64" s="219"/>
    </row>
    <row r="65" spans="1:48" ht="31.5">
      <c r="A65" s="142">
        <v>1</v>
      </c>
      <c r="B65" s="148" t="s">
        <v>192</v>
      </c>
      <c r="C65" s="144"/>
      <c r="D65" s="253"/>
      <c r="E65" s="144"/>
      <c r="F65" s="157"/>
      <c r="G65" s="198"/>
      <c r="H65" s="144"/>
      <c r="I65" s="144"/>
      <c r="J65" s="157"/>
      <c r="K65" s="198"/>
      <c r="L65" s="144"/>
      <c r="M65" s="144"/>
      <c r="N65" s="157"/>
      <c r="O65" s="198"/>
      <c r="P65" s="144"/>
      <c r="Q65" s="144"/>
      <c r="R65" s="157"/>
      <c r="S65" s="198"/>
      <c r="T65" s="144"/>
      <c r="U65" s="144"/>
      <c r="V65" s="157"/>
      <c r="W65" s="198"/>
      <c r="X65" s="144"/>
      <c r="Y65" s="144"/>
      <c r="Z65" s="157"/>
      <c r="AA65" s="198"/>
      <c r="AB65" s="144"/>
      <c r="AC65" s="144"/>
      <c r="AD65" s="157"/>
      <c r="AE65" s="198"/>
      <c r="AF65" s="144"/>
      <c r="AG65" s="144"/>
      <c r="AH65" s="157"/>
      <c r="AI65" s="198"/>
      <c r="AJ65" s="144"/>
      <c r="AK65" s="144"/>
      <c r="AL65" s="157"/>
      <c r="AM65" s="198"/>
      <c r="AN65" s="144"/>
      <c r="AO65" s="144"/>
      <c r="AP65" s="157"/>
      <c r="AQ65" s="198"/>
      <c r="AR65" s="144"/>
      <c r="AS65" s="144"/>
      <c r="AT65" s="157"/>
      <c r="AU65" s="198"/>
      <c r="AV65" s="144"/>
    </row>
    <row r="66" spans="1:48">
      <c r="A66" s="142">
        <v>2</v>
      </c>
      <c r="B66" s="148" t="s">
        <v>142</v>
      </c>
      <c r="C66" s="144"/>
      <c r="D66" s="253"/>
      <c r="E66" s="144"/>
      <c r="F66" s="157"/>
      <c r="G66" s="198"/>
      <c r="H66" s="144"/>
      <c r="I66" s="144"/>
      <c r="J66" s="157"/>
      <c r="K66" s="198"/>
      <c r="L66" s="144"/>
      <c r="M66" s="144"/>
      <c r="N66" s="157"/>
      <c r="O66" s="198"/>
      <c r="P66" s="144"/>
      <c r="Q66" s="144"/>
      <c r="R66" s="157"/>
      <c r="S66" s="198"/>
      <c r="T66" s="144"/>
      <c r="U66" s="144"/>
      <c r="V66" s="157"/>
      <c r="W66" s="198"/>
      <c r="X66" s="144"/>
      <c r="Y66" s="144"/>
      <c r="Z66" s="157"/>
      <c r="AA66" s="198"/>
      <c r="AB66" s="144"/>
      <c r="AC66" s="144"/>
      <c r="AD66" s="157"/>
      <c r="AE66" s="198"/>
      <c r="AF66" s="144"/>
      <c r="AG66" s="144"/>
      <c r="AH66" s="157"/>
      <c r="AI66" s="198"/>
      <c r="AJ66" s="144"/>
      <c r="AK66" s="144"/>
      <c r="AL66" s="157"/>
      <c r="AM66" s="198"/>
      <c r="AN66" s="144"/>
      <c r="AO66" s="144"/>
      <c r="AP66" s="157"/>
      <c r="AQ66" s="198"/>
      <c r="AR66" s="144"/>
      <c r="AS66" s="144"/>
      <c r="AT66" s="157"/>
      <c r="AU66" s="198"/>
      <c r="AV66" s="144"/>
    </row>
    <row r="67" spans="1:48">
      <c r="A67" s="142">
        <v>3</v>
      </c>
      <c r="B67" s="148" t="s">
        <v>141</v>
      </c>
      <c r="C67" s="144"/>
      <c r="D67" s="253"/>
      <c r="E67" s="144"/>
      <c r="F67" s="157"/>
      <c r="G67" s="198"/>
      <c r="H67" s="144"/>
      <c r="I67" s="144"/>
      <c r="J67" s="157"/>
      <c r="K67" s="198"/>
      <c r="L67" s="144"/>
      <c r="M67" s="144"/>
      <c r="N67" s="157"/>
      <c r="O67" s="198"/>
      <c r="P67" s="144"/>
      <c r="Q67" s="144"/>
      <c r="R67" s="157"/>
      <c r="S67" s="198"/>
      <c r="T67" s="144"/>
      <c r="U67" s="144"/>
      <c r="V67" s="157"/>
      <c r="W67" s="198"/>
      <c r="X67" s="144"/>
      <c r="Y67" s="144"/>
      <c r="Z67" s="157"/>
      <c r="AA67" s="198"/>
      <c r="AB67" s="144"/>
      <c r="AC67" s="144"/>
      <c r="AD67" s="157"/>
      <c r="AE67" s="198"/>
      <c r="AF67" s="144"/>
      <c r="AG67" s="144"/>
      <c r="AH67" s="157"/>
      <c r="AI67" s="198"/>
      <c r="AJ67" s="144"/>
      <c r="AK67" s="144"/>
      <c r="AL67" s="157"/>
      <c r="AM67" s="198"/>
      <c r="AN67" s="144"/>
      <c r="AO67" s="144"/>
      <c r="AP67" s="157"/>
      <c r="AQ67" s="198"/>
      <c r="AR67" s="144"/>
      <c r="AS67" s="144"/>
      <c r="AT67" s="157"/>
      <c r="AU67" s="198"/>
      <c r="AV67" s="144"/>
    </row>
    <row r="68" spans="1:48">
      <c r="E68" s="191"/>
      <c r="G68" s="200"/>
    </row>
    <row r="69" spans="1:48">
      <c r="E69" s="191"/>
      <c r="G69" s="201"/>
    </row>
    <row r="70" spans="1:48">
      <c r="E70" s="191"/>
    </row>
    <row r="71" spans="1:48" ht="18" customHeight="1">
      <c r="E71" s="191"/>
    </row>
    <row r="72" spans="1:48">
      <c r="E72" s="191"/>
    </row>
    <row r="73" spans="1:48">
      <c r="E73" s="191"/>
    </row>
    <row r="74" spans="1:48">
      <c r="E74" s="191"/>
    </row>
    <row r="75" spans="1:48">
      <c r="E75" s="191"/>
    </row>
    <row r="76" spans="1:48">
      <c r="E76" s="191"/>
    </row>
    <row r="77" spans="1:48">
      <c r="E77" s="191"/>
    </row>
    <row r="78" spans="1:48">
      <c r="E78" s="191"/>
    </row>
    <row r="79" spans="1:48">
      <c r="E79" s="191"/>
    </row>
    <row r="80" spans="1:48">
      <c r="E80" s="191"/>
    </row>
    <row r="81" spans="5:5">
      <c r="E81" s="191"/>
    </row>
    <row r="82" spans="5:5">
      <c r="E82" s="191"/>
    </row>
    <row r="83" spans="5:5">
      <c r="E83" s="191"/>
    </row>
    <row r="84" spans="5:5">
      <c r="E84" s="191"/>
    </row>
    <row r="85" spans="5:5">
      <c r="E85" s="191"/>
    </row>
    <row r="86" spans="5:5">
      <c r="E86" s="191"/>
    </row>
  </sheetData>
  <mergeCells count="16">
    <mergeCell ref="B1:L1"/>
    <mergeCell ref="AO5:AR5"/>
    <mergeCell ref="AS5:AV5"/>
    <mergeCell ref="U5:X5"/>
    <mergeCell ref="Y5:AB5"/>
    <mergeCell ref="AC5:AF5"/>
    <mergeCell ref="AG5:AJ5"/>
    <mergeCell ref="AK5:AN5"/>
    <mergeCell ref="I5:L5"/>
    <mergeCell ref="M5:P5"/>
    <mergeCell ref="Q5:T5"/>
    <mergeCell ref="A5:A6"/>
    <mergeCell ref="B5:B6"/>
    <mergeCell ref="D5:D6"/>
    <mergeCell ref="C5:C6"/>
    <mergeCell ref="E5:H5"/>
  </mergeCells>
  <pageMargins left="0.26" right="0.34" top="0.3" bottom="0.28000000000000003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34"/>
  <sheetViews>
    <sheetView topLeftCell="A2" zoomScale="90" zoomScaleNormal="90" workbookViewId="0">
      <pane xSplit="2" ySplit="6" topLeftCell="C8" activePane="bottomRight" state="frozen"/>
      <selection activeCell="A2" sqref="A2"/>
      <selection pane="topRight" activeCell="C2" sqref="C2"/>
      <selection pane="bottomLeft" activeCell="A6" sqref="A6"/>
      <selection pane="bottomRight" activeCell="M9" sqref="M9"/>
    </sheetView>
  </sheetViews>
  <sheetFormatPr defaultColWidth="12.25" defaultRowHeight="15.75"/>
  <cols>
    <col min="1" max="1" width="5.75" style="9" customWidth="1"/>
    <col min="2" max="2" width="43.75" style="5" customWidth="1"/>
    <col min="3" max="3" width="7.125" style="5" customWidth="1"/>
    <col min="4" max="36" width="7" style="6" customWidth="1"/>
    <col min="37" max="16384" width="12.25" style="6"/>
  </cols>
  <sheetData>
    <row r="1" spans="1:36" ht="18.75" hidden="1">
      <c r="A1" s="333" t="s">
        <v>2</v>
      </c>
      <c r="B1" s="333"/>
      <c r="C1" s="224"/>
    </row>
    <row r="2" spans="1:36" s="26" customFormat="1" ht="18.75">
      <c r="B2" s="312" t="s">
        <v>307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P2" s="273"/>
      <c r="Q2" s="273"/>
      <c r="R2" s="273"/>
    </row>
    <row r="3" spans="1:36" s="26" customFormat="1" ht="18.75">
      <c r="B3" s="278" t="s">
        <v>313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  <c r="P3" s="273"/>
      <c r="Q3" s="273"/>
      <c r="R3" s="273"/>
    </row>
    <row r="4" spans="1:36" s="26" customFormat="1" ht="18.75">
      <c r="B4" s="280" t="s">
        <v>306</v>
      </c>
      <c r="C4" s="278"/>
      <c r="D4" s="278"/>
      <c r="E4" s="278"/>
      <c r="F4" s="278"/>
      <c r="G4" s="278"/>
      <c r="H4" s="278"/>
      <c r="I4" s="278"/>
      <c r="J4" s="278"/>
      <c r="K4" s="278"/>
      <c r="L4" s="279"/>
      <c r="P4" s="273"/>
      <c r="Q4" s="273"/>
      <c r="R4" s="273"/>
    </row>
    <row r="5" spans="1:36" ht="18.75">
      <c r="A5" s="68"/>
      <c r="E5" s="158"/>
      <c r="AH5" s="277" t="s">
        <v>181</v>
      </c>
    </row>
    <row r="6" spans="1:36" s="7" customFormat="1" ht="15.75" customHeight="1">
      <c r="A6" s="334" t="s">
        <v>0</v>
      </c>
      <c r="B6" s="335" t="s">
        <v>24</v>
      </c>
      <c r="C6" s="337" t="s">
        <v>268</v>
      </c>
      <c r="D6" s="336">
        <v>2009</v>
      </c>
      <c r="E6" s="336"/>
      <c r="F6" s="336"/>
      <c r="G6" s="336">
        <v>2010</v>
      </c>
      <c r="H6" s="336"/>
      <c r="I6" s="336"/>
      <c r="J6" s="336">
        <v>2011</v>
      </c>
      <c r="K6" s="336"/>
      <c r="L6" s="336"/>
      <c r="M6" s="336">
        <v>2012</v>
      </c>
      <c r="N6" s="336"/>
      <c r="O6" s="336"/>
      <c r="P6" s="336">
        <v>2013</v>
      </c>
      <c r="Q6" s="336"/>
      <c r="R6" s="336"/>
      <c r="S6" s="336">
        <v>2014</v>
      </c>
      <c r="T6" s="336"/>
      <c r="U6" s="336"/>
      <c r="V6" s="336">
        <v>2015</v>
      </c>
      <c r="W6" s="336"/>
      <c r="X6" s="336"/>
      <c r="Y6" s="336">
        <v>2016</v>
      </c>
      <c r="Z6" s="336"/>
      <c r="AA6" s="336"/>
      <c r="AB6" s="336">
        <v>2017</v>
      </c>
      <c r="AC6" s="336"/>
      <c r="AD6" s="336"/>
      <c r="AE6" s="336">
        <v>2018</v>
      </c>
      <c r="AF6" s="336"/>
      <c r="AG6" s="336"/>
      <c r="AH6" s="336">
        <v>2019</v>
      </c>
      <c r="AI6" s="336"/>
      <c r="AJ6" s="336"/>
    </row>
    <row r="7" spans="1:36" s="7" customFormat="1" ht="31.5">
      <c r="A7" s="334"/>
      <c r="B7" s="335"/>
      <c r="C7" s="338"/>
      <c r="D7" s="13" t="s">
        <v>273</v>
      </c>
      <c r="E7" s="13" t="s">
        <v>270</v>
      </c>
      <c r="F7" s="13" t="s">
        <v>272</v>
      </c>
      <c r="G7" s="13" t="s">
        <v>273</v>
      </c>
      <c r="H7" s="13" t="s">
        <v>270</v>
      </c>
      <c r="I7" s="13" t="s">
        <v>272</v>
      </c>
      <c r="J7" s="13" t="s">
        <v>273</v>
      </c>
      <c r="K7" s="13" t="s">
        <v>270</v>
      </c>
      <c r="L7" s="13" t="s">
        <v>272</v>
      </c>
      <c r="M7" s="13" t="s">
        <v>273</v>
      </c>
      <c r="N7" s="13" t="s">
        <v>270</v>
      </c>
      <c r="O7" s="13" t="s">
        <v>272</v>
      </c>
      <c r="P7" s="13" t="s">
        <v>273</v>
      </c>
      <c r="Q7" s="13" t="s">
        <v>270</v>
      </c>
      <c r="R7" s="13" t="s">
        <v>272</v>
      </c>
      <c r="S7" s="13" t="s">
        <v>273</v>
      </c>
      <c r="T7" s="13" t="s">
        <v>270</v>
      </c>
      <c r="U7" s="13" t="s">
        <v>272</v>
      </c>
      <c r="V7" s="13" t="s">
        <v>273</v>
      </c>
      <c r="W7" s="13" t="s">
        <v>270</v>
      </c>
      <c r="X7" s="13" t="s">
        <v>272</v>
      </c>
      <c r="Y7" s="13" t="s">
        <v>273</v>
      </c>
      <c r="Z7" s="13" t="s">
        <v>270</v>
      </c>
      <c r="AA7" s="13" t="s">
        <v>272</v>
      </c>
      <c r="AB7" s="13" t="s">
        <v>273</v>
      </c>
      <c r="AC7" s="13" t="s">
        <v>270</v>
      </c>
      <c r="AD7" s="13" t="s">
        <v>272</v>
      </c>
      <c r="AE7" s="13" t="s">
        <v>273</v>
      </c>
      <c r="AF7" s="13" t="s">
        <v>270</v>
      </c>
      <c r="AG7" s="13" t="s">
        <v>272</v>
      </c>
      <c r="AH7" s="13" t="s">
        <v>273</v>
      </c>
      <c r="AI7" s="13" t="s">
        <v>270</v>
      </c>
      <c r="AJ7" s="13" t="s">
        <v>272</v>
      </c>
    </row>
    <row r="8" spans="1:36">
      <c r="A8" s="11" t="s">
        <v>8</v>
      </c>
      <c r="B8" s="10" t="s">
        <v>10</v>
      </c>
      <c r="C8" s="225"/>
      <c r="D8" s="69"/>
      <c r="E8" s="8"/>
      <c r="F8" s="8"/>
      <c r="G8" s="69"/>
      <c r="H8" s="8"/>
      <c r="I8" s="8"/>
      <c r="J8" s="69"/>
      <c r="K8" s="8"/>
      <c r="L8" s="8"/>
      <c r="M8" s="69"/>
      <c r="N8" s="8"/>
      <c r="O8" s="8"/>
      <c r="P8" s="69"/>
      <c r="Q8" s="8"/>
      <c r="R8" s="8"/>
      <c r="S8" s="69"/>
      <c r="T8" s="8"/>
      <c r="U8" s="8"/>
      <c r="V8" s="69"/>
      <c r="W8" s="8"/>
      <c r="X8" s="8"/>
      <c r="Y8" s="69"/>
      <c r="Z8" s="8"/>
      <c r="AA8" s="8"/>
      <c r="AB8" s="69"/>
      <c r="AC8" s="8"/>
      <c r="AD8" s="8"/>
      <c r="AE8" s="69"/>
      <c r="AF8" s="8"/>
      <c r="AG8" s="8"/>
      <c r="AH8" s="69"/>
      <c r="AI8" s="8"/>
      <c r="AJ8" s="8"/>
    </row>
    <row r="9" spans="1:36" ht="31.5">
      <c r="A9" s="70">
        <v>1</v>
      </c>
      <c r="B9" s="71" t="s">
        <v>11</v>
      </c>
      <c r="C9" s="71"/>
      <c r="D9" s="69"/>
      <c r="E9" s="12"/>
      <c r="F9" s="24"/>
      <c r="G9" s="69"/>
      <c r="H9" s="12"/>
      <c r="I9" s="24"/>
      <c r="J9" s="69"/>
      <c r="K9" s="12"/>
      <c r="L9" s="24"/>
      <c r="M9" s="69"/>
      <c r="N9" s="12"/>
      <c r="O9" s="24"/>
      <c r="P9" s="69"/>
      <c r="Q9" s="12"/>
      <c r="R9" s="24"/>
      <c r="S9" s="69"/>
      <c r="T9" s="12"/>
      <c r="U9" s="24"/>
      <c r="V9" s="69"/>
      <c r="W9" s="12"/>
      <c r="X9" s="24"/>
      <c r="Y9" s="69"/>
      <c r="Z9" s="12"/>
      <c r="AA9" s="24"/>
      <c r="AB9" s="69"/>
      <c r="AC9" s="12"/>
      <c r="AD9" s="24"/>
      <c r="AE9" s="69"/>
      <c r="AF9" s="12"/>
      <c r="AG9" s="24"/>
      <c r="AH9" s="69"/>
      <c r="AI9" s="12"/>
      <c r="AJ9" s="24"/>
    </row>
    <row r="10" spans="1:36">
      <c r="A10" s="70">
        <v>2</v>
      </c>
      <c r="B10" s="71" t="s">
        <v>12</v>
      </c>
      <c r="C10" s="71"/>
      <c r="D10" s="69"/>
      <c r="E10" s="12"/>
      <c r="F10" s="24"/>
      <c r="G10" s="69"/>
      <c r="H10" s="12"/>
      <c r="I10" s="24"/>
      <c r="J10" s="69"/>
      <c r="K10" s="12"/>
      <c r="L10" s="24"/>
      <c r="M10" s="69"/>
      <c r="N10" s="12"/>
      <c r="O10" s="24"/>
      <c r="P10" s="69"/>
      <c r="Q10" s="12"/>
      <c r="R10" s="24"/>
      <c r="S10" s="69"/>
      <c r="T10" s="12"/>
      <c r="U10" s="24"/>
      <c r="V10" s="69"/>
      <c r="W10" s="12"/>
      <c r="X10" s="24"/>
      <c r="Y10" s="69"/>
      <c r="Z10" s="12"/>
      <c r="AA10" s="24"/>
      <c r="AB10" s="69"/>
      <c r="AC10" s="12"/>
      <c r="AD10" s="24"/>
      <c r="AE10" s="69"/>
      <c r="AF10" s="12"/>
      <c r="AG10" s="24"/>
      <c r="AH10" s="69"/>
      <c r="AI10" s="12"/>
      <c r="AJ10" s="24"/>
    </row>
    <row r="11" spans="1:36">
      <c r="A11" s="70">
        <v>3</v>
      </c>
      <c r="B11" s="71" t="s">
        <v>243</v>
      </c>
      <c r="C11" s="71"/>
      <c r="D11" s="69"/>
      <c r="E11" s="12"/>
      <c r="F11" s="24"/>
      <c r="G11" s="69"/>
      <c r="H11" s="12"/>
      <c r="I11" s="24"/>
      <c r="J11" s="69"/>
      <c r="K11" s="12"/>
      <c r="L11" s="24"/>
      <c r="M11" s="69"/>
      <c r="N11" s="12"/>
      <c r="O11" s="24"/>
      <c r="P11" s="69"/>
      <c r="Q11" s="12"/>
      <c r="R11" s="24"/>
      <c r="S11" s="69"/>
      <c r="T11" s="12"/>
      <c r="U11" s="24"/>
      <c r="V11" s="69"/>
      <c r="W11" s="12"/>
      <c r="X11" s="24"/>
      <c r="Y11" s="69"/>
      <c r="Z11" s="12"/>
      <c r="AA11" s="24"/>
      <c r="AB11" s="69"/>
      <c r="AC11" s="12"/>
      <c r="AD11" s="24"/>
      <c r="AE11" s="69"/>
      <c r="AF11" s="12"/>
      <c r="AG11" s="24"/>
      <c r="AH11" s="69"/>
      <c r="AI11" s="12"/>
      <c r="AJ11" s="24"/>
    </row>
    <row r="12" spans="1:36">
      <c r="A12" s="70">
        <v>4</v>
      </c>
      <c r="B12" s="71" t="s">
        <v>13</v>
      </c>
      <c r="C12" s="71"/>
      <c r="D12" s="69"/>
      <c r="E12" s="12"/>
      <c r="F12" s="24"/>
      <c r="G12" s="69"/>
      <c r="H12" s="12"/>
      <c r="I12" s="24"/>
      <c r="J12" s="69"/>
      <c r="K12" s="12"/>
      <c r="L12" s="24"/>
      <c r="M12" s="69"/>
      <c r="N12" s="12"/>
      <c r="O12" s="24"/>
      <c r="P12" s="69"/>
      <c r="Q12" s="12"/>
      <c r="R12" s="24"/>
      <c r="S12" s="69"/>
      <c r="T12" s="12"/>
      <c r="U12" s="24"/>
      <c r="V12" s="69"/>
      <c r="W12" s="12"/>
      <c r="X12" s="24"/>
      <c r="Y12" s="69"/>
      <c r="Z12" s="12"/>
      <c r="AA12" s="24"/>
      <c r="AB12" s="69"/>
      <c r="AC12" s="12"/>
      <c r="AD12" s="24"/>
      <c r="AE12" s="69"/>
      <c r="AF12" s="12"/>
      <c r="AG12" s="24"/>
      <c r="AH12" s="69"/>
      <c r="AI12" s="12"/>
      <c r="AJ12" s="24"/>
    </row>
    <row r="13" spans="1:36">
      <c r="A13" s="70">
        <v>5</v>
      </c>
      <c r="B13" s="71" t="s">
        <v>14</v>
      </c>
      <c r="C13" s="71"/>
      <c r="D13" s="69"/>
      <c r="E13" s="12"/>
      <c r="F13" s="24"/>
      <c r="G13" s="69"/>
      <c r="H13" s="12"/>
      <c r="I13" s="24"/>
      <c r="J13" s="69"/>
      <c r="K13" s="12"/>
      <c r="L13" s="24"/>
      <c r="M13" s="69"/>
      <c r="N13" s="12"/>
      <c r="O13" s="24"/>
      <c r="P13" s="69"/>
      <c r="Q13" s="12"/>
      <c r="R13" s="24"/>
      <c r="S13" s="69"/>
      <c r="T13" s="12"/>
      <c r="U13" s="24"/>
      <c r="V13" s="69"/>
      <c r="W13" s="12"/>
      <c r="X13" s="24"/>
      <c r="Y13" s="69"/>
      <c r="Z13" s="12"/>
      <c r="AA13" s="24"/>
      <c r="AB13" s="69"/>
      <c r="AC13" s="12"/>
      <c r="AD13" s="24"/>
      <c r="AE13" s="69"/>
      <c r="AF13" s="12"/>
      <c r="AG13" s="24"/>
      <c r="AH13" s="69"/>
      <c r="AI13" s="12"/>
      <c r="AJ13" s="24"/>
    </row>
    <row r="14" spans="1:36">
      <c r="A14" s="70">
        <v>6</v>
      </c>
      <c r="B14" s="71" t="s">
        <v>31</v>
      </c>
      <c r="C14" s="71"/>
      <c r="D14" s="69"/>
      <c r="E14" s="12"/>
      <c r="F14" s="24"/>
      <c r="G14" s="69"/>
      <c r="H14" s="12"/>
      <c r="I14" s="24"/>
      <c r="J14" s="69"/>
      <c r="K14" s="12"/>
      <c r="L14" s="24"/>
      <c r="M14" s="69"/>
      <c r="N14" s="12"/>
      <c r="O14" s="24"/>
      <c r="P14" s="69"/>
      <c r="Q14" s="12"/>
      <c r="R14" s="24"/>
      <c r="S14" s="69"/>
      <c r="T14" s="12"/>
      <c r="U14" s="24"/>
      <c r="V14" s="69"/>
      <c r="W14" s="12"/>
      <c r="X14" s="24"/>
      <c r="Y14" s="69"/>
      <c r="Z14" s="12"/>
      <c r="AA14" s="24"/>
      <c r="AB14" s="69"/>
      <c r="AC14" s="12"/>
      <c r="AD14" s="24"/>
      <c r="AE14" s="69"/>
      <c r="AF14" s="12"/>
      <c r="AG14" s="24"/>
      <c r="AH14" s="69"/>
      <c r="AI14" s="12"/>
      <c r="AJ14" s="24"/>
    </row>
    <row r="15" spans="1:36" ht="39.75" customHeight="1">
      <c r="A15" s="70">
        <v>7</v>
      </c>
      <c r="B15" s="71" t="s">
        <v>15</v>
      </c>
      <c r="C15" s="71"/>
      <c r="D15" s="69"/>
      <c r="E15" s="12"/>
      <c r="F15" s="24"/>
      <c r="G15" s="69"/>
      <c r="H15" s="12"/>
      <c r="I15" s="24"/>
      <c r="J15" s="69"/>
      <c r="K15" s="12"/>
      <c r="L15" s="24"/>
      <c r="M15" s="69"/>
      <c r="N15" s="12"/>
      <c r="O15" s="24"/>
      <c r="P15" s="69"/>
      <c r="Q15" s="12"/>
      <c r="R15" s="24"/>
      <c r="S15" s="69"/>
      <c r="T15" s="12"/>
      <c r="U15" s="24"/>
      <c r="V15" s="69"/>
      <c r="W15" s="12"/>
      <c r="X15" s="24"/>
      <c r="Y15" s="69"/>
      <c r="Z15" s="12"/>
      <c r="AA15" s="24"/>
      <c r="AB15" s="69"/>
      <c r="AC15" s="12"/>
      <c r="AD15" s="24"/>
      <c r="AE15" s="69"/>
      <c r="AF15" s="12"/>
      <c r="AG15" s="24"/>
      <c r="AH15" s="69"/>
      <c r="AI15" s="12"/>
      <c r="AJ15" s="24"/>
    </row>
    <row r="16" spans="1:36">
      <c r="A16" s="70">
        <v>8</v>
      </c>
      <c r="B16" s="71" t="s">
        <v>260</v>
      </c>
      <c r="C16" s="71"/>
      <c r="D16" s="69"/>
      <c r="E16" s="12"/>
      <c r="F16" s="24"/>
      <c r="G16" s="69"/>
      <c r="H16" s="12"/>
      <c r="I16" s="24"/>
      <c r="J16" s="69"/>
      <c r="K16" s="12"/>
      <c r="L16" s="24"/>
      <c r="M16" s="69"/>
      <c r="N16" s="12"/>
      <c r="O16" s="24"/>
      <c r="P16" s="69"/>
      <c r="Q16" s="12"/>
      <c r="R16" s="24"/>
      <c r="S16" s="69"/>
      <c r="T16" s="12"/>
      <c r="U16" s="24"/>
      <c r="V16" s="69"/>
      <c r="W16" s="12"/>
      <c r="X16" s="24"/>
      <c r="Y16" s="69"/>
      <c r="Z16" s="12"/>
      <c r="AA16" s="24"/>
      <c r="AB16" s="69"/>
      <c r="AC16" s="12"/>
      <c r="AD16" s="24"/>
      <c r="AE16" s="69"/>
      <c r="AF16" s="12"/>
      <c r="AG16" s="24"/>
      <c r="AH16" s="69"/>
      <c r="AI16" s="12"/>
      <c r="AJ16" s="24"/>
    </row>
    <row r="17" spans="1:36" ht="47.25">
      <c r="A17" s="70">
        <v>9</v>
      </c>
      <c r="B17" s="71" t="s">
        <v>28</v>
      </c>
      <c r="C17" s="71"/>
      <c r="D17" s="69"/>
      <c r="E17" s="12"/>
      <c r="F17" s="24"/>
      <c r="G17" s="69"/>
      <c r="H17" s="12"/>
      <c r="I17" s="24"/>
      <c r="J17" s="69"/>
      <c r="K17" s="12"/>
      <c r="L17" s="24"/>
      <c r="M17" s="69"/>
      <c r="N17" s="12"/>
      <c r="O17" s="24"/>
      <c r="P17" s="69"/>
      <c r="Q17" s="12"/>
      <c r="R17" s="24"/>
      <c r="S17" s="69"/>
      <c r="T17" s="12"/>
      <c r="U17" s="24"/>
      <c r="V17" s="69"/>
      <c r="W17" s="12"/>
      <c r="X17" s="24"/>
      <c r="Y17" s="69"/>
      <c r="Z17" s="12"/>
      <c r="AA17" s="24"/>
      <c r="AB17" s="69"/>
      <c r="AC17" s="12"/>
      <c r="AD17" s="24"/>
      <c r="AE17" s="69"/>
      <c r="AF17" s="12"/>
      <c r="AG17" s="24"/>
      <c r="AH17" s="69"/>
      <c r="AI17" s="12"/>
      <c r="AJ17" s="24"/>
    </row>
    <row r="18" spans="1:36">
      <c r="A18" s="70">
        <v>10</v>
      </c>
      <c r="B18" s="71" t="s">
        <v>29</v>
      </c>
      <c r="C18" s="71"/>
      <c r="D18" s="69"/>
      <c r="E18" s="12"/>
      <c r="F18" s="24"/>
      <c r="G18" s="69"/>
      <c r="H18" s="12"/>
      <c r="I18" s="24"/>
      <c r="J18" s="69"/>
      <c r="K18" s="12"/>
      <c r="L18" s="24"/>
      <c r="M18" s="69"/>
      <c r="N18" s="12"/>
      <c r="O18" s="24"/>
      <c r="P18" s="69"/>
      <c r="Q18" s="12"/>
      <c r="R18" s="24"/>
      <c r="S18" s="69"/>
      <c r="T18" s="12"/>
      <c r="U18" s="24"/>
      <c r="V18" s="69"/>
      <c r="W18" s="12"/>
      <c r="X18" s="24"/>
      <c r="Y18" s="69"/>
      <c r="Z18" s="12"/>
      <c r="AA18" s="24"/>
      <c r="AB18" s="69"/>
      <c r="AC18" s="12"/>
      <c r="AD18" s="24"/>
      <c r="AE18" s="69"/>
      <c r="AF18" s="12"/>
      <c r="AG18" s="24"/>
      <c r="AH18" s="69"/>
      <c r="AI18" s="12"/>
      <c r="AJ18" s="24"/>
    </row>
    <row r="19" spans="1:36">
      <c r="A19" s="70">
        <v>11</v>
      </c>
      <c r="B19" s="71" t="s">
        <v>16</v>
      </c>
      <c r="C19" s="71"/>
      <c r="D19" s="69"/>
      <c r="E19" s="12"/>
      <c r="F19" s="24"/>
      <c r="G19" s="69"/>
      <c r="H19" s="12"/>
      <c r="I19" s="24"/>
      <c r="J19" s="69"/>
      <c r="K19" s="12"/>
      <c r="L19" s="24"/>
      <c r="M19" s="69"/>
      <c r="N19" s="12"/>
      <c r="O19" s="24"/>
      <c r="P19" s="69"/>
      <c r="Q19" s="12"/>
      <c r="R19" s="24"/>
      <c r="S19" s="69"/>
      <c r="T19" s="12"/>
      <c r="U19" s="24"/>
      <c r="V19" s="69"/>
      <c r="W19" s="12"/>
      <c r="X19" s="24"/>
      <c r="Y19" s="69"/>
      <c r="Z19" s="12"/>
      <c r="AA19" s="24"/>
      <c r="AB19" s="69"/>
      <c r="AC19" s="12"/>
      <c r="AD19" s="24"/>
      <c r="AE19" s="69"/>
      <c r="AF19" s="12"/>
      <c r="AG19" s="24"/>
      <c r="AH19" s="69"/>
      <c r="AI19" s="12"/>
      <c r="AJ19" s="24"/>
    </row>
    <row r="20" spans="1:36">
      <c r="A20" s="70">
        <v>12</v>
      </c>
      <c r="B20" s="71" t="s">
        <v>17</v>
      </c>
      <c r="C20" s="71"/>
      <c r="D20" s="69"/>
      <c r="E20" s="12"/>
      <c r="F20" s="24"/>
      <c r="G20" s="69"/>
      <c r="H20" s="12"/>
      <c r="I20" s="24"/>
      <c r="J20" s="69"/>
      <c r="K20" s="12"/>
      <c r="L20" s="24"/>
      <c r="M20" s="69"/>
      <c r="N20" s="12"/>
      <c r="O20" s="24"/>
      <c r="P20" s="69"/>
      <c r="Q20" s="12"/>
      <c r="R20" s="24"/>
      <c r="S20" s="69"/>
      <c r="T20" s="12"/>
      <c r="U20" s="24"/>
      <c r="V20" s="69"/>
      <c r="W20" s="12"/>
      <c r="X20" s="24"/>
      <c r="Y20" s="69"/>
      <c r="Z20" s="12"/>
      <c r="AA20" s="24"/>
      <c r="AB20" s="69"/>
      <c r="AC20" s="12"/>
      <c r="AD20" s="24"/>
      <c r="AE20" s="69"/>
      <c r="AF20" s="12"/>
      <c r="AG20" s="24"/>
      <c r="AH20" s="69"/>
      <c r="AI20" s="12"/>
      <c r="AJ20" s="24"/>
    </row>
    <row r="21" spans="1:36">
      <c r="A21" s="70">
        <v>13</v>
      </c>
      <c r="B21" s="71" t="s">
        <v>18</v>
      </c>
      <c r="C21" s="71"/>
      <c r="D21" s="69"/>
      <c r="E21" s="12"/>
      <c r="F21" s="24"/>
      <c r="G21" s="69"/>
      <c r="H21" s="12"/>
      <c r="I21" s="24"/>
      <c r="J21" s="69"/>
      <c r="K21" s="12"/>
      <c r="L21" s="24"/>
      <c r="M21" s="69"/>
      <c r="N21" s="12"/>
      <c r="O21" s="24"/>
      <c r="P21" s="69"/>
      <c r="Q21" s="12"/>
      <c r="R21" s="24"/>
      <c r="S21" s="69"/>
      <c r="T21" s="12"/>
      <c r="U21" s="24"/>
      <c r="V21" s="69"/>
      <c r="W21" s="12"/>
      <c r="X21" s="24"/>
      <c r="Y21" s="69"/>
      <c r="Z21" s="12"/>
      <c r="AA21" s="24"/>
      <c r="AB21" s="69"/>
      <c r="AC21" s="12"/>
      <c r="AD21" s="24"/>
      <c r="AE21" s="69"/>
      <c r="AF21" s="12"/>
      <c r="AG21" s="24"/>
      <c r="AH21" s="69"/>
      <c r="AI21" s="12"/>
      <c r="AJ21" s="24"/>
    </row>
    <row r="22" spans="1:36" s="22" customFormat="1">
      <c r="A22" s="112"/>
      <c r="B22" s="113"/>
      <c r="C22" s="113"/>
    </row>
    <row r="23" spans="1:36">
      <c r="E23" s="25"/>
    </row>
    <row r="29" spans="1:36" s="7" customFormat="1">
      <c r="A29" s="109"/>
      <c r="B29" s="131"/>
      <c r="C29" s="131"/>
    </row>
    <row r="30" spans="1:36">
      <c r="D30" s="23"/>
    </row>
    <row r="31" spans="1:36">
      <c r="D31" s="23"/>
    </row>
    <row r="32" spans="1:36">
      <c r="D32" s="23"/>
    </row>
    <row r="34" spans="1:3" s="111" customFormat="1">
      <c r="A34" s="110"/>
      <c r="B34" s="5"/>
      <c r="C34" s="5"/>
    </row>
  </sheetData>
  <mergeCells count="16">
    <mergeCell ref="A1:B1"/>
    <mergeCell ref="A6:A7"/>
    <mergeCell ref="B6:B7"/>
    <mergeCell ref="D6:F6"/>
    <mergeCell ref="AH6:AJ6"/>
    <mergeCell ref="S6:U6"/>
    <mergeCell ref="V6:X6"/>
    <mergeCell ref="Y6:AA6"/>
    <mergeCell ref="AB6:AD6"/>
    <mergeCell ref="AE6:AG6"/>
    <mergeCell ref="B2:L2"/>
    <mergeCell ref="J6:L6"/>
    <mergeCell ref="C6:C7"/>
    <mergeCell ref="G6:I6"/>
    <mergeCell ref="M6:O6"/>
    <mergeCell ref="P6:R6"/>
  </mergeCells>
  <pageMargins left="0.31" right="0.43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4"/>
  <sheetViews>
    <sheetView tabSelected="1" zoomScale="90" zoomScaleNormal="90" workbookViewId="0">
      <selection activeCell="M5" sqref="M5"/>
    </sheetView>
  </sheetViews>
  <sheetFormatPr defaultColWidth="9.125" defaultRowHeight="18.75"/>
  <cols>
    <col min="1" max="1" width="7.375" style="53" customWidth="1"/>
    <col min="2" max="2" width="32.75" style="77" customWidth="1"/>
    <col min="3" max="3" width="8.125" style="77" customWidth="1"/>
    <col min="4" max="12" width="8.125" style="53" customWidth="1"/>
    <col min="13" max="16384" width="9.125" style="53"/>
  </cols>
  <sheetData>
    <row r="1" spans="1:18" s="26" customFormat="1">
      <c r="A1" s="26" t="s">
        <v>311</v>
      </c>
      <c r="B1" s="312" t="s">
        <v>307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P1" s="273"/>
      <c r="Q1" s="273"/>
      <c r="R1" s="273"/>
    </row>
    <row r="2" spans="1:18" s="26" customFormat="1">
      <c r="B2" s="278" t="s">
        <v>314</v>
      </c>
      <c r="C2" s="278"/>
      <c r="D2" s="278"/>
      <c r="E2" s="278"/>
      <c r="F2" s="278"/>
      <c r="G2" s="278"/>
      <c r="H2" s="278"/>
      <c r="I2" s="278"/>
      <c r="J2" s="278"/>
      <c r="K2" s="278"/>
      <c r="L2" s="279"/>
      <c r="P2" s="273"/>
      <c r="Q2" s="273"/>
      <c r="R2" s="273"/>
    </row>
    <row r="3" spans="1:18" s="26" customFormat="1">
      <c r="B3" s="280" t="s">
        <v>306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  <c r="P3" s="273"/>
      <c r="Q3" s="273"/>
      <c r="R3" s="273"/>
    </row>
    <row r="4" spans="1:18">
      <c r="A4" s="56"/>
      <c r="B4" s="108"/>
      <c r="C4" s="108"/>
      <c r="D4" s="342"/>
      <c r="E4" s="342"/>
      <c r="K4" s="53" t="s">
        <v>181</v>
      </c>
    </row>
    <row r="5" spans="1:18">
      <c r="A5" s="31" t="s">
        <v>0</v>
      </c>
      <c r="B5" s="28" t="s">
        <v>143</v>
      </c>
      <c r="C5" s="57">
        <v>2009</v>
      </c>
      <c r="D5" s="57">
        <v>2010</v>
      </c>
      <c r="E5" s="57">
        <v>2011</v>
      </c>
      <c r="F5" s="57">
        <v>2012</v>
      </c>
      <c r="G5" s="57">
        <v>2013</v>
      </c>
      <c r="H5" s="57">
        <v>2014</v>
      </c>
      <c r="I5" s="57">
        <v>2015</v>
      </c>
      <c r="J5" s="57">
        <v>2016</v>
      </c>
      <c r="K5" s="57">
        <v>2017</v>
      </c>
      <c r="L5" s="57">
        <v>2018</v>
      </c>
    </row>
    <row r="6" spans="1:18">
      <c r="A6" s="31" t="s">
        <v>3</v>
      </c>
      <c r="B6" s="78" t="s">
        <v>206</v>
      </c>
      <c r="C6" s="125"/>
      <c r="D6" s="125"/>
      <c r="E6" s="125"/>
      <c r="F6" s="129"/>
      <c r="G6" s="128"/>
      <c r="H6" s="97"/>
      <c r="I6" s="97"/>
      <c r="J6" s="97"/>
      <c r="K6" s="97"/>
      <c r="L6" s="97"/>
    </row>
    <row r="7" spans="1:18">
      <c r="A7" s="31"/>
      <c r="B7" s="79" t="s">
        <v>207</v>
      </c>
      <c r="C7" s="117"/>
      <c r="D7" s="62"/>
      <c r="E7" s="62"/>
      <c r="F7" s="126"/>
      <c r="G7" s="95"/>
      <c r="H7" s="97"/>
      <c r="I7" s="97"/>
      <c r="J7" s="97"/>
      <c r="K7" s="97"/>
      <c r="L7" s="97"/>
    </row>
    <row r="8" spans="1:18">
      <c r="A8" s="31"/>
      <c r="B8" s="79" t="s">
        <v>208</v>
      </c>
      <c r="C8" s="117"/>
      <c r="D8" s="117"/>
      <c r="E8" s="117"/>
      <c r="F8" s="126"/>
      <c r="G8" s="95"/>
      <c r="H8" s="97"/>
      <c r="I8" s="97"/>
      <c r="J8" s="97"/>
      <c r="K8" s="97"/>
      <c r="L8" s="97"/>
    </row>
    <row r="9" spans="1:18">
      <c r="A9" s="31" t="s">
        <v>33</v>
      </c>
      <c r="B9" s="78" t="s">
        <v>209</v>
      </c>
      <c r="C9" s="125"/>
      <c r="D9" s="125"/>
      <c r="E9" s="125"/>
      <c r="F9" s="129"/>
      <c r="G9" s="128"/>
      <c r="H9" s="97"/>
      <c r="I9" s="97"/>
      <c r="J9" s="97"/>
      <c r="K9" s="97"/>
      <c r="L9" s="97"/>
    </row>
    <row r="10" spans="1:18">
      <c r="A10" s="31">
        <v>1</v>
      </c>
      <c r="B10" s="78" t="s">
        <v>210</v>
      </c>
      <c r="C10" s="117"/>
      <c r="D10" s="117"/>
      <c r="E10" s="117"/>
      <c r="F10" s="126"/>
      <c r="G10" s="127"/>
      <c r="H10" s="97"/>
      <c r="I10" s="97"/>
      <c r="J10" s="97"/>
      <c r="K10" s="97"/>
      <c r="L10" s="97"/>
      <c r="O10" s="53" t="s">
        <v>312</v>
      </c>
    </row>
    <row r="11" spans="1:18">
      <c r="A11" s="51" t="s">
        <v>45</v>
      </c>
      <c r="B11" s="79" t="s">
        <v>207</v>
      </c>
      <c r="C11" s="118"/>
      <c r="D11" s="118"/>
      <c r="E11" s="118"/>
      <c r="F11" s="126"/>
      <c r="G11" s="127"/>
      <c r="H11" s="97"/>
      <c r="I11" s="97"/>
      <c r="J11" s="97"/>
      <c r="K11" s="97"/>
      <c r="L11" s="97"/>
    </row>
    <row r="12" spans="1:18">
      <c r="A12" s="51" t="s">
        <v>45</v>
      </c>
      <c r="B12" s="79" t="s">
        <v>208</v>
      </c>
      <c r="C12" s="118"/>
      <c r="D12" s="118"/>
      <c r="E12" s="118"/>
      <c r="F12" s="126"/>
      <c r="G12" s="127"/>
      <c r="H12" s="97"/>
      <c r="I12" s="97"/>
      <c r="J12" s="97"/>
      <c r="K12" s="97"/>
      <c r="L12" s="97"/>
    </row>
    <row r="13" spans="1:18">
      <c r="A13" s="31">
        <v>2</v>
      </c>
      <c r="B13" s="78" t="s">
        <v>165</v>
      </c>
      <c r="C13" s="117"/>
      <c r="D13" s="117"/>
      <c r="E13" s="117"/>
      <c r="F13" s="126"/>
      <c r="G13" s="127"/>
      <c r="H13" s="97"/>
      <c r="I13" s="97"/>
      <c r="J13" s="97"/>
      <c r="K13" s="97"/>
      <c r="L13" s="97"/>
    </row>
    <row r="14" spans="1:18">
      <c r="A14" s="51" t="s">
        <v>45</v>
      </c>
      <c r="B14" s="79" t="s">
        <v>207</v>
      </c>
      <c r="C14" s="118"/>
      <c r="D14" s="118"/>
      <c r="E14" s="118"/>
      <c r="F14" s="126"/>
      <c r="G14" s="127"/>
      <c r="H14" s="97"/>
      <c r="I14" s="97"/>
      <c r="J14" s="97"/>
      <c r="K14" s="97"/>
      <c r="L14" s="97"/>
    </row>
    <row r="15" spans="1:18">
      <c r="A15" s="51" t="s">
        <v>45</v>
      </c>
      <c r="B15" s="79" t="s">
        <v>208</v>
      </c>
      <c r="C15" s="118"/>
      <c r="D15" s="118"/>
      <c r="E15" s="118"/>
      <c r="F15" s="126"/>
      <c r="G15" s="127"/>
      <c r="H15" s="97"/>
      <c r="I15" s="97"/>
      <c r="J15" s="97"/>
      <c r="K15" s="97"/>
      <c r="L15" s="97"/>
    </row>
    <row r="16" spans="1:18">
      <c r="A16" s="31">
        <v>3</v>
      </c>
      <c r="B16" s="78" t="s">
        <v>211</v>
      </c>
      <c r="C16" s="117"/>
      <c r="D16" s="117"/>
      <c r="E16" s="117"/>
      <c r="F16" s="126"/>
      <c r="G16" s="127"/>
      <c r="H16" s="97"/>
      <c r="I16" s="97"/>
      <c r="J16" s="97"/>
      <c r="K16" s="97"/>
      <c r="L16" s="97"/>
    </row>
    <row r="17" spans="1:12">
      <c r="A17" s="51" t="s">
        <v>45</v>
      </c>
      <c r="B17" s="79" t="s">
        <v>109</v>
      </c>
      <c r="C17" s="118"/>
      <c r="D17" s="118"/>
      <c r="E17" s="118"/>
      <c r="F17" s="126"/>
      <c r="G17" s="127"/>
      <c r="H17" s="97"/>
      <c r="I17" s="97"/>
      <c r="J17" s="97"/>
      <c r="K17" s="97"/>
      <c r="L17" s="97"/>
    </row>
    <row r="18" spans="1:12">
      <c r="A18" s="51" t="s">
        <v>45</v>
      </c>
      <c r="B18" s="79" t="s">
        <v>212</v>
      </c>
      <c r="C18" s="118"/>
      <c r="D18" s="118"/>
      <c r="E18" s="118"/>
      <c r="F18" s="126"/>
      <c r="G18" s="127"/>
      <c r="H18" s="97"/>
      <c r="I18" s="97"/>
      <c r="J18" s="97"/>
      <c r="K18" s="97"/>
      <c r="L18" s="97"/>
    </row>
    <row r="19" spans="1:12">
      <c r="A19" s="31">
        <v>4</v>
      </c>
      <c r="B19" s="78" t="s">
        <v>170</v>
      </c>
      <c r="C19" s="117"/>
      <c r="D19" s="117"/>
      <c r="E19" s="117"/>
      <c r="F19" s="126"/>
      <c r="G19" s="127"/>
      <c r="H19" s="97"/>
      <c r="I19" s="97"/>
      <c r="J19" s="97"/>
      <c r="K19" s="97"/>
      <c r="L19" s="97"/>
    </row>
    <row r="20" spans="1:12">
      <c r="A20" s="31">
        <v>5</v>
      </c>
      <c r="B20" s="78" t="s">
        <v>213</v>
      </c>
      <c r="C20" s="117"/>
      <c r="D20" s="117"/>
      <c r="E20" s="117"/>
      <c r="F20" s="126"/>
      <c r="G20" s="127"/>
      <c r="H20" s="97"/>
      <c r="I20" s="97"/>
      <c r="J20" s="97"/>
      <c r="K20" s="97"/>
      <c r="L20" s="97"/>
    </row>
    <row r="21" spans="1:12">
      <c r="A21" s="51" t="s">
        <v>45</v>
      </c>
      <c r="B21" s="79" t="s">
        <v>214</v>
      </c>
      <c r="C21" s="118"/>
      <c r="D21" s="118"/>
      <c r="E21" s="118"/>
      <c r="F21" s="126"/>
      <c r="G21" s="127"/>
      <c r="H21" s="97"/>
      <c r="I21" s="97"/>
      <c r="J21" s="97"/>
      <c r="K21" s="97"/>
      <c r="L21" s="97"/>
    </row>
    <row r="22" spans="1:12">
      <c r="A22" s="51" t="s">
        <v>45</v>
      </c>
      <c r="B22" s="79" t="s">
        <v>215</v>
      </c>
      <c r="C22" s="118"/>
      <c r="D22" s="118"/>
      <c r="E22" s="118"/>
      <c r="F22" s="126"/>
      <c r="G22" s="127"/>
      <c r="H22" s="97"/>
      <c r="I22" s="97"/>
      <c r="J22" s="97"/>
      <c r="K22" s="97"/>
      <c r="L22" s="97"/>
    </row>
    <row r="23" spans="1:12" s="259" customFormat="1">
      <c r="A23" s="256" t="s">
        <v>8</v>
      </c>
      <c r="B23" s="257" t="s">
        <v>274</v>
      </c>
      <c r="C23" s="260"/>
      <c r="D23" s="261"/>
      <c r="E23" s="261"/>
      <c r="F23" s="262"/>
      <c r="G23" s="258"/>
      <c r="H23" s="263"/>
      <c r="I23" s="263"/>
      <c r="J23" s="263"/>
      <c r="K23" s="263"/>
      <c r="L23" s="263"/>
    </row>
    <row r="24" spans="1:12">
      <c r="A24" s="58">
        <v>1</v>
      </c>
      <c r="B24" s="79" t="s">
        <v>21</v>
      </c>
      <c r="C24" s="79"/>
      <c r="D24" s="97"/>
      <c r="E24" s="97"/>
      <c r="F24" s="97"/>
      <c r="G24" s="97"/>
      <c r="H24" s="97"/>
      <c r="I24" s="97"/>
      <c r="J24" s="97"/>
      <c r="K24" s="97"/>
      <c r="L24" s="97"/>
    </row>
    <row r="25" spans="1:12">
      <c r="A25" s="58">
        <v>2</v>
      </c>
      <c r="B25" s="79" t="s">
        <v>183</v>
      </c>
      <c r="C25" s="79"/>
      <c r="D25" s="97"/>
      <c r="E25" s="97"/>
      <c r="F25" s="97"/>
      <c r="G25" s="97"/>
      <c r="H25" s="97"/>
      <c r="I25" s="97"/>
      <c r="J25" s="97"/>
      <c r="K25" s="97"/>
      <c r="L25" s="97"/>
    </row>
    <row r="26" spans="1:12">
      <c r="A26" s="58">
        <v>3</v>
      </c>
      <c r="B26" s="79" t="s">
        <v>184</v>
      </c>
      <c r="C26" s="79"/>
      <c r="D26" s="97"/>
      <c r="E26" s="97"/>
      <c r="F26" s="97"/>
      <c r="G26" s="97"/>
      <c r="H26" s="97"/>
      <c r="I26" s="97"/>
      <c r="J26" s="97"/>
      <c r="K26" s="97"/>
      <c r="L26" s="97"/>
    </row>
    <row r="27" spans="1:12">
      <c r="A27" s="58">
        <v>4</v>
      </c>
      <c r="B27" s="79" t="s">
        <v>204</v>
      </c>
      <c r="C27" s="79"/>
      <c r="D27" s="97"/>
      <c r="E27" s="97"/>
      <c r="F27" s="97"/>
      <c r="G27" s="97"/>
      <c r="H27" s="97"/>
      <c r="I27" s="97"/>
      <c r="J27" s="97"/>
      <c r="K27" s="97"/>
      <c r="L27" s="97"/>
    </row>
    <row r="28" spans="1:12" s="56" customFormat="1">
      <c r="A28" s="58" t="s">
        <v>292</v>
      </c>
      <c r="B28" s="78" t="s">
        <v>293</v>
      </c>
      <c r="C28" s="78"/>
      <c r="D28" s="59"/>
      <c r="E28" s="59"/>
      <c r="F28" s="59"/>
      <c r="G28" s="59"/>
      <c r="H28" s="59"/>
      <c r="I28" s="59"/>
      <c r="J28" s="59"/>
      <c r="K28" s="59"/>
      <c r="L28" s="59"/>
    </row>
    <row r="29" spans="1:12">
      <c r="A29" s="60">
        <v>1</v>
      </c>
      <c r="B29" s="79" t="s">
        <v>294</v>
      </c>
      <c r="C29" s="79"/>
      <c r="D29" s="97"/>
      <c r="E29" s="97"/>
      <c r="F29" s="97"/>
      <c r="G29" s="97"/>
      <c r="H29" s="97"/>
      <c r="I29" s="97"/>
      <c r="J29" s="97"/>
      <c r="K29" s="97"/>
      <c r="L29" s="97"/>
    </row>
    <row r="30" spans="1:12">
      <c r="A30" s="60">
        <v>2</v>
      </c>
      <c r="B30" s="79" t="s">
        <v>295</v>
      </c>
      <c r="C30" s="79"/>
      <c r="D30" s="97"/>
      <c r="E30" s="97"/>
      <c r="F30" s="97"/>
      <c r="G30" s="97"/>
      <c r="H30" s="97"/>
      <c r="I30" s="97"/>
      <c r="J30" s="97"/>
      <c r="K30" s="97"/>
      <c r="L30" s="97"/>
    </row>
    <row r="31" spans="1:12">
      <c r="A31" s="60">
        <v>3</v>
      </c>
      <c r="B31" s="79" t="s">
        <v>296</v>
      </c>
      <c r="C31" s="79"/>
      <c r="D31" s="97"/>
      <c r="E31" s="97"/>
      <c r="F31" s="97"/>
      <c r="G31" s="97"/>
      <c r="H31" s="97"/>
      <c r="I31" s="97"/>
      <c r="J31" s="97"/>
      <c r="K31" s="97"/>
      <c r="L31" s="97"/>
    </row>
    <row r="32" spans="1:12">
      <c r="A32" s="60">
        <v>4</v>
      </c>
      <c r="B32" s="79" t="s">
        <v>297</v>
      </c>
      <c r="C32" s="79"/>
      <c r="D32" s="97"/>
      <c r="E32" s="97"/>
      <c r="F32" s="97"/>
      <c r="G32" s="97"/>
      <c r="H32" s="97"/>
      <c r="I32" s="97"/>
      <c r="J32" s="97"/>
      <c r="K32" s="97"/>
      <c r="L32" s="97"/>
    </row>
    <row r="33" spans="1:12">
      <c r="A33" s="60">
        <v>5</v>
      </c>
      <c r="B33" s="79" t="s">
        <v>298</v>
      </c>
      <c r="C33" s="79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60">
        <v>6</v>
      </c>
      <c r="B34" s="79" t="s">
        <v>299</v>
      </c>
      <c r="C34" s="79"/>
      <c r="D34" s="97"/>
      <c r="E34" s="97"/>
      <c r="F34" s="97"/>
      <c r="G34" s="97"/>
      <c r="H34" s="97"/>
      <c r="I34" s="97"/>
      <c r="J34" s="97"/>
      <c r="K34" s="97"/>
      <c r="L34" s="97"/>
    </row>
    <row r="35" spans="1:12">
      <c r="A35" s="60">
        <v>7</v>
      </c>
      <c r="B35" s="79" t="s">
        <v>300</v>
      </c>
      <c r="C35" s="79"/>
      <c r="D35" s="97"/>
      <c r="E35" s="97"/>
      <c r="F35" s="97"/>
      <c r="G35" s="97"/>
      <c r="H35" s="97"/>
      <c r="I35" s="97"/>
      <c r="J35" s="97"/>
      <c r="K35" s="97"/>
      <c r="L35" s="97"/>
    </row>
    <row r="36" spans="1:12">
      <c r="A36" s="60">
        <v>8</v>
      </c>
      <c r="B36" s="79" t="s">
        <v>301</v>
      </c>
      <c r="C36" s="79"/>
      <c r="D36" s="97"/>
      <c r="E36" s="97"/>
      <c r="F36" s="97"/>
      <c r="G36" s="97"/>
      <c r="H36" s="97"/>
      <c r="I36" s="97"/>
      <c r="J36" s="97"/>
      <c r="K36" s="97"/>
      <c r="L36" s="97"/>
    </row>
    <row r="37" spans="1:12">
      <c r="A37" s="60">
        <v>9</v>
      </c>
      <c r="B37" s="79" t="s">
        <v>302</v>
      </c>
      <c r="C37" s="79"/>
      <c r="D37" s="97"/>
      <c r="E37" s="97"/>
      <c r="F37" s="97"/>
      <c r="G37" s="97"/>
      <c r="H37" s="97"/>
      <c r="I37" s="97"/>
      <c r="J37" s="97"/>
      <c r="K37" s="97"/>
      <c r="L37" s="97"/>
    </row>
    <row r="40" spans="1:12" ht="18.75" customHeight="1">
      <c r="A40" s="339" t="s">
        <v>315</v>
      </c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</row>
    <row r="41" spans="1:12">
      <c r="A41" s="56"/>
      <c r="B41" s="108"/>
      <c r="C41" s="108"/>
      <c r="D41" s="56"/>
      <c r="E41" s="342"/>
      <c r="F41" s="342"/>
      <c r="G41" s="342"/>
      <c r="K41" s="53" t="s">
        <v>181</v>
      </c>
    </row>
    <row r="42" spans="1:12">
      <c r="A42" s="31" t="s">
        <v>0</v>
      </c>
      <c r="B42" s="28" t="s">
        <v>143</v>
      </c>
      <c r="C42" s="57">
        <v>2009</v>
      </c>
      <c r="D42" s="57">
        <v>2010</v>
      </c>
      <c r="E42" s="57">
        <v>2011</v>
      </c>
      <c r="F42" s="57">
        <v>2012</v>
      </c>
      <c r="G42" s="57">
        <v>2013</v>
      </c>
      <c r="H42" s="57">
        <v>2014</v>
      </c>
      <c r="I42" s="57">
        <v>2015</v>
      </c>
      <c r="J42" s="57">
        <v>2016</v>
      </c>
      <c r="K42" s="57">
        <v>2017</v>
      </c>
      <c r="L42" s="57">
        <v>2018</v>
      </c>
    </row>
    <row r="43" spans="1:12">
      <c r="A43" s="59"/>
      <c r="B43" s="78" t="s">
        <v>148</v>
      </c>
      <c r="C43" s="117"/>
      <c r="D43" s="62"/>
      <c r="E43" s="62"/>
      <c r="F43" s="62"/>
      <c r="G43" s="62"/>
      <c r="H43" s="91"/>
      <c r="I43" s="97"/>
      <c r="J43" s="97"/>
      <c r="K43" s="97"/>
      <c r="L43" s="97"/>
    </row>
    <row r="44" spans="1:12" ht="18.75" customHeight="1">
      <c r="A44" s="31" t="s">
        <v>3</v>
      </c>
      <c r="B44" s="78" t="s">
        <v>149</v>
      </c>
      <c r="C44" s="117"/>
      <c r="D44" s="62"/>
      <c r="E44" s="62"/>
      <c r="F44" s="62"/>
      <c r="G44" s="62"/>
      <c r="H44" s="91"/>
      <c r="I44" s="97"/>
      <c r="J44" s="97"/>
      <c r="K44" s="97"/>
      <c r="L44" s="97"/>
    </row>
    <row r="45" spans="1:12">
      <c r="A45" s="31" t="s">
        <v>34</v>
      </c>
      <c r="B45" s="78" t="s">
        <v>150</v>
      </c>
      <c r="C45" s="117"/>
      <c r="D45" s="62"/>
      <c r="E45" s="62"/>
      <c r="F45" s="62"/>
      <c r="G45" s="62"/>
      <c r="H45" s="91"/>
      <c r="I45" s="97"/>
      <c r="J45" s="97"/>
      <c r="K45" s="97"/>
      <c r="L45" s="97"/>
    </row>
    <row r="46" spans="1:12">
      <c r="A46" s="271" t="s">
        <v>164</v>
      </c>
      <c r="B46" s="79" t="s">
        <v>151</v>
      </c>
      <c r="C46" s="118"/>
      <c r="D46" s="61"/>
      <c r="E46" s="61"/>
      <c r="F46" s="61"/>
      <c r="G46" s="61"/>
      <c r="H46" s="120"/>
      <c r="I46" s="97"/>
      <c r="J46" s="97"/>
      <c r="K46" s="97"/>
      <c r="L46" s="97"/>
    </row>
    <row r="47" spans="1:12" ht="39.75" customHeight="1">
      <c r="A47" s="271"/>
      <c r="B47" s="79" t="s">
        <v>152</v>
      </c>
      <c r="C47" s="118"/>
      <c r="D47" s="61"/>
      <c r="E47" s="61"/>
      <c r="F47" s="61"/>
      <c r="G47" s="61"/>
      <c r="H47" s="120"/>
      <c r="I47" s="97"/>
      <c r="J47" s="97"/>
      <c r="K47" s="97"/>
      <c r="L47" s="97"/>
    </row>
    <row r="48" spans="1:12" ht="37.5">
      <c r="A48" s="271"/>
      <c r="B48" s="80" t="s">
        <v>153</v>
      </c>
      <c r="C48" s="119"/>
      <c r="D48" s="61"/>
      <c r="E48" s="61"/>
      <c r="F48" s="61"/>
      <c r="G48" s="61"/>
      <c r="H48" s="120"/>
      <c r="I48" s="97"/>
      <c r="J48" s="97"/>
      <c r="K48" s="97"/>
      <c r="L48" s="97"/>
    </row>
    <row r="49" spans="1:12">
      <c r="A49" s="271"/>
      <c r="B49" s="80" t="s">
        <v>154</v>
      </c>
      <c r="C49" s="119"/>
      <c r="D49" s="61"/>
      <c r="E49" s="61"/>
      <c r="F49" s="61"/>
      <c r="G49" s="61"/>
      <c r="H49" s="120"/>
      <c r="I49" s="97"/>
      <c r="J49" s="97"/>
      <c r="K49" s="97"/>
      <c r="L49" s="97"/>
    </row>
    <row r="50" spans="1:12">
      <c r="A50" s="271"/>
      <c r="B50" s="80" t="s">
        <v>155</v>
      </c>
      <c r="C50" s="119"/>
      <c r="D50" s="61"/>
      <c r="E50" s="61"/>
      <c r="F50" s="61"/>
      <c r="G50" s="61"/>
      <c r="H50" s="120"/>
      <c r="I50" s="97"/>
      <c r="J50" s="97"/>
      <c r="K50" s="97"/>
      <c r="L50" s="97"/>
    </row>
    <row r="51" spans="1:12">
      <c r="A51" s="271"/>
      <c r="B51" s="80" t="s">
        <v>166</v>
      </c>
      <c r="C51" s="119"/>
      <c r="D51" s="61"/>
      <c r="E51" s="61"/>
      <c r="F51" s="61"/>
      <c r="G51" s="61"/>
      <c r="H51" s="120"/>
      <c r="I51" s="97"/>
      <c r="J51" s="97"/>
      <c r="K51" s="97"/>
      <c r="L51" s="97"/>
    </row>
    <row r="52" spans="1:12">
      <c r="A52" s="271"/>
      <c r="B52" s="80" t="s">
        <v>156</v>
      </c>
      <c r="C52" s="119"/>
      <c r="D52" s="61"/>
      <c r="E52" s="61"/>
      <c r="F52" s="61"/>
      <c r="G52" s="61"/>
      <c r="H52" s="120"/>
      <c r="I52" s="97"/>
      <c r="J52" s="97"/>
      <c r="K52" s="97"/>
      <c r="L52" s="97"/>
    </row>
    <row r="53" spans="1:12" ht="37.5">
      <c r="A53" s="271"/>
      <c r="B53" s="80" t="s">
        <v>157</v>
      </c>
      <c r="C53" s="119"/>
      <c r="D53" s="61"/>
      <c r="E53" s="61"/>
      <c r="F53" s="61"/>
      <c r="G53" s="61"/>
      <c r="H53" s="120"/>
      <c r="I53" s="97"/>
      <c r="J53" s="97"/>
      <c r="K53" s="97"/>
      <c r="L53" s="97"/>
    </row>
    <row r="54" spans="1:12">
      <c r="A54" s="271" t="s">
        <v>163</v>
      </c>
      <c r="B54" s="79" t="s">
        <v>158</v>
      </c>
      <c r="C54" s="118"/>
      <c r="D54" s="61"/>
      <c r="E54" s="61"/>
      <c r="F54" s="61"/>
      <c r="G54" s="61"/>
      <c r="H54" s="120"/>
      <c r="I54" s="97"/>
      <c r="J54" s="97"/>
      <c r="K54" s="97"/>
      <c r="L54" s="97"/>
    </row>
    <row r="55" spans="1:12" ht="37.5">
      <c r="A55" s="271"/>
      <c r="B55" s="80" t="s">
        <v>159</v>
      </c>
      <c r="C55" s="119"/>
      <c r="D55" s="61"/>
      <c r="E55" s="61"/>
      <c r="F55" s="61"/>
      <c r="G55" s="61"/>
      <c r="H55" s="120"/>
      <c r="I55" s="97"/>
      <c r="J55" s="97"/>
      <c r="K55" s="97"/>
      <c r="L55" s="97"/>
    </row>
    <row r="56" spans="1:12">
      <c r="A56" s="271"/>
      <c r="B56" s="80" t="s">
        <v>160</v>
      </c>
      <c r="C56" s="119"/>
      <c r="D56" s="61"/>
      <c r="E56" s="61"/>
      <c r="F56" s="61"/>
      <c r="G56" s="61"/>
      <c r="H56" s="120"/>
      <c r="I56" s="97"/>
      <c r="J56" s="97"/>
      <c r="K56" s="97"/>
      <c r="L56" s="97"/>
    </row>
    <row r="57" spans="1:12">
      <c r="A57" s="60" t="s">
        <v>162</v>
      </c>
      <c r="B57" s="79" t="s">
        <v>161</v>
      </c>
      <c r="C57" s="118"/>
      <c r="D57" s="61"/>
      <c r="E57" s="61"/>
      <c r="F57" s="61"/>
      <c r="G57" s="61"/>
      <c r="H57" s="120"/>
      <c r="I57" s="97"/>
      <c r="J57" s="97"/>
      <c r="K57" s="97"/>
      <c r="L57" s="97"/>
    </row>
    <row r="58" spans="1:12">
      <c r="A58" s="58">
        <v>2</v>
      </c>
      <c r="B58" s="78" t="s">
        <v>165</v>
      </c>
      <c r="C58" s="117"/>
      <c r="D58" s="62"/>
      <c r="E58" s="62"/>
      <c r="F58" s="62"/>
      <c r="G58" s="62"/>
      <c r="H58" s="91"/>
      <c r="I58" s="97"/>
      <c r="J58" s="97"/>
      <c r="K58" s="97"/>
      <c r="L58" s="97"/>
    </row>
    <row r="59" spans="1:12">
      <c r="A59" s="60" t="s">
        <v>164</v>
      </c>
      <c r="B59" s="79" t="s">
        <v>167</v>
      </c>
      <c r="C59" s="118"/>
      <c r="D59" s="61"/>
      <c r="E59" s="61"/>
      <c r="F59" s="61"/>
      <c r="G59" s="61"/>
      <c r="H59" s="120"/>
      <c r="I59" s="97"/>
      <c r="J59" s="97"/>
      <c r="K59" s="97"/>
      <c r="L59" s="97"/>
    </row>
    <row r="60" spans="1:12">
      <c r="A60" s="60" t="s">
        <v>163</v>
      </c>
      <c r="B60" s="79" t="s">
        <v>168</v>
      </c>
      <c r="C60" s="118"/>
      <c r="D60" s="61"/>
      <c r="E60" s="61"/>
      <c r="F60" s="61"/>
      <c r="G60" s="61"/>
      <c r="H60" s="120"/>
      <c r="I60" s="97"/>
      <c r="J60" s="97"/>
      <c r="K60" s="97"/>
      <c r="L60" s="97"/>
    </row>
    <row r="61" spans="1:12">
      <c r="A61" s="58" t="s">
        <v>131</v>
      </c>
      <c r="B61" s="78" t="s">
        <v>169</v>
      </c>
      <c r="C61" s="117"/>
      <c r="D61" s="62"/>
      <c r="E61" s="62"/>
      <c r="F61" s="62"/>
      <c r="G61" s="62"/>
      <c r="H61" s="91"/>
      <c r="I61" s="97"/>
      <c r="J61" s="97"/>
      <c r="K61" s="97"/>
      <c r="L61" s="97"/>
    </row>
    <row r="62" spans="1:12">
      <c r="A62" s="58" t="s">
        <v>136</v>
      </c>
      <c r="B62" s="78" t="s">
        <v>170</v>
      </c>
      <c r="C62" s="117"/>
      <c r="D62" s="62"/>
      <c r="E62" s="62"/>
      <c r="F62" s="62"/>
      <c r="G62" s="62"/>
      <c r="H62" s="91"/>
      <c r="I62" s="97"/>
      <c r="J62" s="97"/>
      <c r="K62" s="97"/>
      <c r="L62" s="97"/>
    </row>
    <row r="63" spans="1:12" ht="37.5">
      <c r="A63" s="60"/>
      <c r="B63" s="79" t="s">
        <v>171</v>
      </c>
      <c r="C63" s="118"/>
      <c r="D63" s="61"/>
      <c r="E63" s="61"/>
      <c r="F63" s="61"/>
      <c r="G63" s="61"/>
      <c r="H63" s="120"/>
      <c r="I63" s="97"/>
      <c r="J63" s="97"/>
      <c r="K63" s="97"/>
      <c r="L63" s="97"/>
    </row>
    <row r="64" spans="1:12">
      <c r="A64" s="58" t="s">
        <v>172</v>
      </c>
      <c r="B64" s="78" t="s">
        <v>173</v>
      </c>
      <c r="C64" s="117"/>
      <c r="D64" s="62"/>
      <c r="E64" s="62"/>
      <c r="F64" s="62"/>
      <c r="G64" s="62"/>
      <c r="H64" s="91"/>
      <c r="I64" s="97"/>
      <c r="J64" s="97"/>
      <c r="K64" s="97"/>
      <c r="L64" s="97"/>
    </row>
    <row r="65" spans="1:12">
      <c r="A65" s="60"/>
      <c r="B65" s="80" t="s">
        <v>174</v>
      </c>
      <c r="C65" s="119"/>
      <c r="D65" s="61"/>
      <c r="E65" s="61"/>
      <c r="F65" s="61"/>
      <c r="G65" s="61"/>
      <c r="H65" s="120"/>
      <c r="I65" s="97"/>
      <c r="J65" s="97"/>
      <c r="K65" s="97"/>
      <c r="L65" s="97"/>
    </row>
    <row r="66" spans="1:12">
      <c r="A66" s="60"/>
      <c r="B66" s="80" t="s">
        <v>175</v>
      </c>
      <c r="C66" s="119"/>
      <c r="D66" s="61"/>
      <c r="E66" s="61"/>
      <c r="F66" s="61"/>
      <c r="G66" s="61"/>
      <c r="H66" s="120"/>
      <c r="I66" s="97"/>
      <c r="J66" s="97"/>
      <c r="K66" s="97"/>
      <c r="L66" s="97"/>
    </row>
    <row r="67" spans="1:12">
      <c r="A67" s="58" t="s">
        <v>176</v>
      </c>
      <c r="B67" s="78" t="s">
        <v>177</v>
      </c>
      <c r="C67" s="117"/>
      <c r="D67" s="62"/>
      <c r="E67" s="62"/>
      <c r="F67" s="62"/>
      <c r="G67" s="62"/>
      <c r="H67" s="91"/>
      <c r="I67" s="97"/>
      <c r="J67" s="97"/>
      <c r="K67" s="97"/>
      <c r="L67" s="97"/>
    </row>
    <row r="68" spans="1:12">
      <c r="A68" s="60"/>
      <c r="B68" s="80" t="s">
        <v>178</v>
      </c>
      <c r="C68" s="119"/>
      <c r="D68" s="61"/>
      <c r="E68" s="61"/>
      <c r="F68" s="61"/>
      <c r="G68" s="61"/>
      <c r="H68" s="120"/>
      <c r="I68" s="97"/>
      <c r="J68" s="97"/>
      <c r="K68" s="97"/>
      <c r="L68" s="97"/>
    </row>
    <row r="69" spans="1:12" ht="37.5">
      <c r="A69" s="58" t="s">
        <v>33</v>
      </c>
      <c r="B69" s="78" t="s">
        <v>179</v>
      </c>
      <c r="C69" s="117"/>
      <c r="D69" s="62"/>
      <c r="E69" s="62"/>
      <c r="F69" s="62"/>
      <c r="G69" s="62"/>
      <c r="H69" s="91"/>
      <c r="I69" s="97"/>
      <c r="J69" s="97"/>
      <c r="K69" s="97"/>
      <c r="L69" s="97"/>
    </row>
    <row r="70" spans="1:12">
      <c r="A70" s="58" t="s">
        <v>34</v>
      </c>
      <c r="B70" s="78" t="s">
        <v>151</v>
      </c>
      <c r="C70" s="117"/>
      <c r="D70" s="62"/>
      <c r="E70" s="62"/>
      <c r="F70" s="62"/>
      <c r="G70" s="62"/>
      <c r="H70" s="91"/>
      <c r="I70" s="97"/>
      <c r="J70" s="97"/>
      <c r="K70" s="97"/>
      <c r="L70" s="97"/>
    </row>
    <row r="71" spans="1:12">
      <c r="A71" s="58" t="s">
        <v>36</v>
      </c>
      <c r="B71" s="78" t="s">
        <v>165</v>
      </c>
      <c r="C71" s="117"/>
      <c r="D71" s="62"/>
      <c r="E71" s="62"/>
      <c r="F71" s="62"/>
      <c r="G71" s="62"/>
      <c r="H71" s="91"/>
      <c r="I71" s="97"/>
      <c r="J71" s="97"/>
      <c r="K71" s="97"/>
      <c r="L71" s="97"/>
    </row>
    <row r="72" spans="1:12">
      <c r="A72" s="58" t="s">
        <v>164</v>
      </c>
      <c r="B72" s="78" t="s">
        <v>202</v>
      </c>
      <c r="C72" s="117"/>
      <c r="D72" s="62"/>
      <c r="E72" s="62"/>
      <c r="F72" s="62"/>
      <c r="G72" s="62"/>
      <c r="H72" s="120"/>
      <c r="I72" s="97"/>
      <c r="J72" s="97"/>
      <c r="K72" s="97"/>
      <c r="L72" s="97"/>
    </row>
    <row r="73" spans="1:12">
      <c r="A73" s="60" t="s">
        <v>163</v>
      </c>
      <c r="B73" s="79" t="s">
        <v>168</v>
      </c>
      <c r="C73" s="118"/>
      <c r="D73" s="61"/>
      <c r="E73" s="61"/>
      <c r="F73" s="61"/>
      <c r="G73" s="61"/>
      <c r="H73" s="120"/>
      <c r="I73" s="97"/>
      <c r="J73" s="97"/>
      <c r="K73" s="97"/>
      <c r="L73" s="97"/>
    </row>
    <row r="74" spans="1:12">
      <c r="A74" s="58" t="s">
        <v>131</v>
      </c>
      <c r="B74" s="78" t="s">
        <v>169</v>
      </c>
      <c r="C74" s="117"/>
      <c r="D74" s="62"/>
      <c r="E74" s="62"/>
      <c r="F74" s="62"/>
      <c r="G74" s="62"/>
      <c r="H74" s="91"/>
      <c r="I74" s="97"/>
      <c r="J74" s="97"/>
      <c r="K74" s="97"/>
      <c r="L74" s="97"/>
    </row>
    <row r="75" spans="1:12">
      <c r="A75" s="58" t="s">
        <v>136</v>
      </c>
      <c r="B75" s="78" t="s">
        <v>173</v>
      </c>
      <c r="C75" s="117"/>
      <c r="D75" s="62"/>
      <c r="E75" s="62"/>
      <c r="F75" s="62"/>
      <c r="G75" s="62"/>
      <c r="H75" s="91"/>
      <c r="I75" s="97"/>
      <c r="J75" s="97"/>
      <c r="K75" s="97"/>
      <c r="L75" s="97"/>
    </row>
    <row r="76" spans="1:12">
      <c r="A76" s="60"/>
      <c r="B76" s="80" t="s">
        <v>175</v>
      </c>
      <c r="C76" s="119"/>
      <c r="D76" s="61"/>
      <c r="E76" s="61"/>
      <c r="F76" s="61"/>
      <c r="G76" s="61"/>
      <c r="H76" s="120"/>
      <c r="I76" s="97"/>
      <c r="J76" s="97"/>
      <c r="K76" s="97"/>
      <c r="L76" s="97"/>
    </row>
    <row r="77" spans="1:12">
      <c r="A77" s="55"/>
      <c r="B77" s="121"/>
      <c r="C77" s="122"/>
      <c r="D77" s="123"/>
      <c r="E77" s="123"/>
      <c r="F77" s="123"/>
      <c r="G77" s="123"/>
      <c r="H77" s="124"/>
    </row>
    <row r="78" spans="1:12">
      <c r="A78" s="55"/>
      <c r="B78" s="121"/>
      <c r="C78" s="122"/>
      <c r="D78" s="123"/>
      <c r="E78" s="123"/>
      <c r="F78" s="123"/>
      <c r="G78" s="123"/>
      <c r="H78" s="124"/>
    </row>
    <row r="79" spans="1:12">
      <c r="A79" s="55"/>
      <c r="B79" s="121"/>
      <c r="C79" s="122"/>
      <c r="D79" s="123"/>
      <c r="E79" s="123"/>
      <c r="F79" s="123"/>
      <c r="G79" s="123"/>
      <c r="H79" s="124"/>
    </row>
    <row r="80" spans="1:12" ht="18.75" customHeight="1">
      <c r="A80" s="55"/>
      <c r="B80" s="121"/>
      <c r="C80" s="122"/>
      <c r="D80" s="123"/>
      <c r="E80" s="123"/>
      <c r="F80" s="123"/>
      <c r="G80" s="123"/>
      <c r="H80" s="124"/>
    </row>
    <row r="81" spans="1:12">
      <c r="A81" s="55"/>
      <c r="B81" s="121"/>
      <c r="C81" s="122"/>
      <c r="D81" s="123"/>
      <c r="E81" s="123"/>
      <c r="F81" s="123"/>
      <c r="G81" s="123"/>
      <c r="H81" s="124"/>
    </row>
    <row r="82" spans="1:12">
      <c r="A82" s="55"/>
      <c r="B82" s="121"/>
      <c r="C82" s="122"/>
      <c r="D82" s="123"/>
      <c r="E82" s="123"/>
      <c r="F82" s="123"/>
      <c r="G82" s="123"/>
      <c r="H82" s="124"/>
    </row>
    <row r="83" spans="1:12">
      <c r="A83" s="55"/>
      <c r="B83" s="121"/>
      <c r="C83" s="122"/>
      <c r="D83" s="123"/>
      <c r="E83" s="123"/>
      <c r="F83" s="123"/>
      <c r="G83" s="123"/>
      <c r="H83" s="124"/>
    </row>
    <row r="84" spans="1:12">
      <c r="A84" s="55"/>
      <c r="B84" s="121"/>
      <c r="C84" s="122"/>
      <c r="D84" s="123"/>
      <c r="E84" s="123"/>
      <c r="F84" s="123"/>
      <c r="G84" s="123"/>
      <c r="H84" s="124"/>
    </row>
    <row r="85" spans="1:12">
      <c r="A85" s="55"/>
      <c r="B85" s="121"/>
      <c r="C85" s="122"/>
      <c r="D85" s="123"/>
      <c r="E85" s="123"/>
      <c r="F85" s="123"/>
      <c r="G85" s="123"/>
      <c r="H85" s="124"/>
    </row>
    <row r="86" spans="1:12">
      <c r="A86" s="55"/>
      <c r="B86" s="121"/>
      <c r="C86" s="122"/>
      <c r="D86" s="123"/>
      <c r="E86" s="123"/>
      <c r="F86" s="123"/>
      <c r="G86" s="123"/>
      <c r="H86" s="124"/>
    </row>
    <row r="87" spans="1:12">
      <c r="A87" s="55"/>
      <c r="B87" s="121"/>
      <c r="C87" s="122"/>
      <c r="D87" s="123"/>
      <c r="E87" s="123"/>
      <c r="F87" s="123"/>
      <c r="G87" s="123"/>
      <c r="H87" s="124"/>
    </row>
    <row r="88" spans="1:12">
      <c r="A88" s="55"/>
      <c r="B88" s="121"/>
      <c r="C88" s="122"/>
      <c r="D88" s="123"/>
      <c r="E88" s="123"/>
      <c r="F88" s="123"/>
      <c r="G88" s="123"/>
      <c r="H88" s="124"/>
    </row>
    <row r="89" spans="1:12">
      <c r="A89" s="55"/>
      <c r="B89" s="121"/>
      <c r="C89" s="122"/>
      <c r="D89" s="123"/>
      <c r="E89" s="123"/>
      <c r="F89" s="123"/>
      <c r="G89" s="123"/>
      <c r="H89" s="124"/>
    </row>
    <row r="90" spans="1:12">
      <c r="A90" s="55"/>
      <c r="B90" s="121"/>
      <c r="C90" s="122"/>
      <c r="D90" s="123"/>
      <c r="E90" s="123"/>
      <c r="F90" s="123"/>
      <c r="G90" s="123"/>
      <c r="H90" s="124"/>
    </row>
    <row r="91" spans="1:12">
      <c r="A91" s="55"/>
      <c r="B91" s="121"/>
      <c r="C91" s="122"/>
      <c r="D91" s="123"/>
      <c r="E91" s="123"/>
      <c r="F91" s="123"/>
      <c r="G91" s="123"/>
      <c r="H91" s="124"/>
    </row>
    <row r="92" spans="1:12">
      <c r="B92" s="76"/>
      <c r="C92" s="76"/>
      <c r="D92" s="341"/>
      <c r="E92" s="341"/>
    </row>
    <row r="93" spans="1:12" s="101" customFormat="1" ht="18.75" customHeight="1">
      <c r="A93" s="343" t="s">
        <v>182</v>
      </c>
      <c r="B93" s="343"/>
      <c r="C93" s="343"/>
      <c r="D93" s="343"/>
      <c r="E93" s="343"/>
      <c r="F93" s="343"/>
      <c r="G93" s="343"/>
      <c r="H93" s="100"/>
    </row>
    <row r="94" spans="1:12">
      <c r="E94" s="340" t="s">
        <v>181</v>
      </c>
      <c r="F94" s="340"/>
      <c r="G94" s="340"/>
      <c r="H94" s="55"/>
    </row>
    <row r="95" spans="1:12" s="54" customFormat="1" ht="60" customHeight="1">
      <c r="A95" s="31" t="s">
        <v>0</v>
      </c>
      <c r="B95" s="28" t="s">
        <v>143</v>
      </c>
      <c r="C95" s="28"/>
      <c r="D95" s="57" t="s">
        <v>144</v>
      </c>
      <c r="E95" s="57" t="s">
        <v>145</v>
      </c>
      <c r="F95" s="57" t="s">
        <v>146</v>
      </c>
      <c r="G95" s="57" t="s">
        <v>147</v>
      </c>
      <c r="H95" s="57"/>
      <c r="I95" s="88" t="s">
        <v>98</v>
      </c>
      <c r="J95" s="89" t="s">
        <v>190</v>
      </c>
      <c r="K95" s="90">
        <v>2016</v>
      </c>
      <c r="L95" s="88" t="s">
        <v>191</v>
      </c>
    </row>
    <row r="96" spans="1:12" s="56" customFormat="1">
      <c r="A96" s="59"/>
      <c r="B96" s="78" t="s">
        <v>148</v>
      </c>
      <c r="C96" s="78"/>
      <c r="D96" s="62">
        <v>19000000</v>
      </c>
      <c r="E96" s="62">
        <v>20550000</v>
      </c>
      <c r="F96" s="62"/>
      <c r="G96" s="62"/>
      <c r="H96" s="62"/>
      <c r="I96" s="59"/>
      <c r="J96" s="59"/>
      <c r="K96" s="59"/>
      <c r="L96" s="59"/>
    </row>
    <row r="97" spans="1:12" s="56" customFormat="1" ht="37.5">
      <c r="A97" s="31" t="s">
        <v>3</v>
      </c>
      <c r="B97" s="78" t="s">
        <v>149</v>
      </c>
      <c r="C97" s="78"/>
      <c r="D97" s="62">
        <v>13875000</v>
      </c>
      <c r="E97" s="62">
        <v>14995211</v>
      </c>
      <c r="F97" s="62"/>
      <c r="G97" s="62">
        <f>G98+G111+G114+G115+G117</f>
        <v>19000</v>
      </c>
      <c r="H97" s="62"/>
      <c r="I97" s="91"/>
      <c r="J97" s="59"/>
      <c r="K97" s="59"/>
      <c r="L97" s="59"/>
    </row>
    <row r="98" spans="1:12" s="86" customFormat="1">
      <c r="A98" s="82" t="s">
        <v>34</v>
      </c>
      <c r="B98" s="83" t="s">
        <v>150</v>
      </c>
      <c r="C98" s="83"/>
      <c r="D98" s="84">
        <v>2023746</v>
      </c>
      <c r="E98" s="84">
        <v>2972791</v>
      </c>
      <c r="F98" s="85"/>
      <c r="G98" s="84">
        <v>3229</v>
      </c>
      <c r="H98" s="92">
        <f>G98/$G$97</f>
        <v>0.16994736842105262</v>
      </c>
      <c r="I98" s="93">
        <f>2023+951</f>
        <v>2974</v>
      </c>
      <c r="J98" s="92">
        <f>G98/I98</f>
        <v>1.0857431069266981</v>
      </c>
      <c r="K98" s="94">
        <f>2392+1100</f>
        <v>3492</v>
      </c>
      <c r="L98" s="92">
        <f>G98/K98</f>
        <v>0.92468499427262318</v>
      </c>
    </row>
    <row r="99" spans="1:12">
      <c r="A99" s="27" t="s">
        <v>164</v>
      </c>
      <c r="B99" s="79" t="s">
        <v>151</v>
      </c>
      <c r="C99" s="79"/>
      <c r="D99" s="61">
        <v>1124050</v>
      </c>
      <c r="E99" s="61">
        <v>1964691</v>
      </c>
      <c r="F99" s="61"/>
      <c r="G99" s="61"/>
      <c r="H99" s="96"/>
      <c r="I99" s="95">
        <f>G98/G97</f>
        <v>0.16994736842105262</v>
      </c>
      <c r="J99" s="96"/>
      <c r="K99" s="97"/>
      <c r="L99" s="96"/>
    </row>
    <row r="100" spans="1:12" ht="37.5">
      <c r="A100" s="27"/>
      <c r="B100" s="79" t="s">
        <v>152</v>
      </c>
      <c r="C100" s="79"/>
      <c r="D100" s="61">
        <v>832050</v>
      </c>
      <c r="E100" s="61">
        <v>1326769</v>
      </c>
      <c r="F100" s="61"/>
      <c r="G100" s="61"/>
      <c r="H100" s="96"/>
      <c r="I100" s="98"/>
      <c r="J100" s="96"/>
      <c r="K100" s="97"/>
      <c r="L100" s="96"/>
    </row>
    <row r="101" spans="1:12" ht="37.5">
      <c r="A101" s="27"/>
      <c r="B101" s="80" t="s">
        <v>153</v>
      </c>
      <c r="C101" s="80"/>
      <c r="D101" s="61">
        <v>100000</v>
      </c>
      <c r="E101" s="61">
        <v>406200</v>
      </c>
      <c r="F101" s="61"/>
      <c r="G101" s="61"/>
      <c r="H101" s="96"/>
      <c r="I101" s="97"/>
      <c r="J101" s="96"/>
      <c r="K101" s="97"/>
      <c r="L101" s="96"/>
    </row>
    <row r="102" spans="1:12">
      <c r="A102" s="27"/>
      <c r="B102" s="80" t="s">
        <v>154</v>
      </c>
      <c r="C102" s="80"/>
      <c r="D102" s="61"/>
      <c r="E102" s="61"/>
      <c r="F102" s="61"/>
      <c r="G102" s="61"/>
      <c r="H102" s="96"/>
      <c r="I102" s="97"/>
      <c r="J102" s="96"/>
      <c r="K102" s="97"/>
      <c r="L102" s="96"/>
    </row>
    <row r="103" spans="1:12">
      <c r="A103" s="27"/>
      <c r="B103" s="80" t="s">
        <v>155</v>
      </c>
      <c r="C103" s="80"/>
      <c r="D103" s="61"/>
      <c r="E103" s="61"/>
      <c r="F103" s="61"/>
      <c r="G103" s="61"/>
      <c r="H103" s="96"/>
      <c r="I103" s="97"/>
      <c r="J103" s="96"/>
      <c r="K103" s="97"/>
      <c r="L103" s="96"/>
    </row>
    <row r="104" spans="1:12">
      <c r="A104" s="27"/>
      <c r="B104" s="80" t="s">
        <v>166</v>
      </c>
      <c r="C104" s="80"/>
      <c r="D104" s="61"/>
      <c r="E104" s="61"/>
      <c r="F104" s="61"/>
      <c r="G104" s="61"/>
      <c r="H104" s="96"/>
      <c r="I104" s="97"/>
      <c r="J104" s="96"/>
      <c r="K104" s="97"/>
      <c r="L104" s="96"/>
    </row>
    <row r="105" spans="1:12">
      <c r="A105" s="27"/>
      <c r="B105" s="80" t="s">
        <v>156</v>
      </c>
      <c r="C105" s="80"/>
      <c r="D105" s="61">
        <v>62000</v>
      </c>
      <c r="E105" s="61">
        <v>81000</v>
      </c>
      <c r="F105" s="61"/>
      <c r="G105" s="61"/>
      <c r="H105" s="96"/>
      <c r="I105" s="97"/>
      <c r="J105" s="96"/>
      <c r="K105" s="97"/>
      <c r="L105" s="96"/>
    </row>
    <row r="106" spans="1:12" ht="37.5">
      <c r="A106" s="27"/>
      <c r="B106" s="80" t="s">
        <v>157</v>
      </c>
      <c r="C106" s="80"/>
      <c r="D106" s="61">
        <v>130000</v>
      </c>
      <c r="E106" s="61">
        <v>150722</v>
      </c>
      <c r="F106" s="61"/>
      <c r="G106" s="61"/>
      <c r="H106" s="96"/>
      <c r="I106" s="97"/>
      <c r="J106" s="96"/>
      <c r="K106" s="97"/>
      <c r="L106" s="96"/>
    </row>
    <row r="107" spans="1:12">
      <c r="A107" s="27" t="s">
        <v>163</v>
      </c>
      <c r="B107" s="79" t="s">
        <v>158</v>
      </c>
      <c r="C107" s="79"/>
      <c r="D107" s="61">
        <v>479696</v>
      </c>
      <c r="E107" s="61">
        <v>558700</v>
      </c>
      <c r="F107" s="61"/>
      <c r="G107" s="61"/>
      <c r="H107" s="96"/>
      <c r="I107" s="97"/>
      <c r="J107" s="96"/>
      <c r="K107" s="97"/>
      <c r="L107" s="96"/>
    </row>
    <row r="108" spans="1:12" ht="37.5">
      <c r="A108" s="27"/>
      <c r="B108" s="80" t="s">
        <v>159</v>
      </c>
      <c r="C108" s="80"/>
      <c r="D108" s="61">
        <v>119696</v>
      </c>
      <c r="E108" s="61">
        <v>173500</v>
      </c>
      <c r="F108" s="61"/>
      <c r="G108" s="61"/>
      <c r="H108" s="96"/>
      <c r="I108" s="97"/>
      <c r="J108" s="96"/>
      <c r="K108" s="97"/>
      <c r="L108" s="96"/>
    </row>
    <row r="109" spans="1:12">
      <c r="A109" s="27"/>
      <c r="B109" s="80" t="s">
        <v>160</v>
      </c>
      <c r="C109" s="80"/>
      <c r="D109" s="61">
        <v>360000</v>
      </c>
      <c r="E109" s="61">
        <v>385200</v>
      </c>
      <c r="F109" s="61"/>
      <c r="G109" s="61"/>
      <c r="H109" s="96"/>
      <c r="I109" s="97"/>
      <c r="J109" s="96"/>
      <c r="K109" s="97"/>
      <c r="L109" s="96"/>
    </row>
    <row r="110" spans="1:12">
      <c r="A110" s="60" t="s">
        <v>162</v>
      </c>
      <c r="B110" s="79" t="s">
        <v>161</v>
      </c>
      <c r="C110" s="79"/>
      <c r="D110" s="61">
        <v>420000</v>
      </c>
      <c r="E110" s="61">
        <v>449400</v>
      </c>
      <c r="F110" s="61"/>
      <c r="G110" s="61"/>
      <c r="H110" s="96"/>
      <c r="I110" s="98">
        <f>G111/G97</f>
        <v>0.42242105263157897</v>
      </c>
      <c r="J110" s="96"/>
      <c r="K110" s="97"/>
      <c r="L110" s="96"/>
    </row>
    <row r="111" spans="1:12" s="56" customFormat="1">
      <c r="A111" s="58">
        <v>2</v>
      </c>
      <c r="B111" s="78" t="s">
        <v>165</v>
      </c>
      <c r="C111" s="78"/>
      <c r="D111" s="62">
        <v>4950000</v>
      </c>
      <c r="E111" s="62">
        <v>5430000</v>
      </c>
      <c r="F111" s="62"/>
      <c r="G111" s="62">
        <f>SUM(G112:G113)</f>
        <v>8026</v>
      </c>
      <c r="H111" s="96">
        <f>G111/$G$97</f>
        <v>0.42242105263157897</v>
      </c>
      <c r="I111" s="91">
        <f>4950+2950</f>
        <v>7900</v>
      </c>
      <c r="J111" s="96">
        <f>G111/I111</f>
        <v>1.0159493670886075</v>
      </c>
      <c r="K111" s="97">
        <f>4807+2440</f>
        <v>7247</v>
      </c>
      <c r="L111" s="96">
        <f>G111/K111</f>
        <v>1.1074927556230165</v>
      </c>
    </row>
    <row r="112" spans="1:12">
      <c r="A112" s="60" t="s">
        <v>164</v>
      </c>
      <c r="B112" s="79" t="s">
        <v>167</v>
      </c>
      <c r="C112" s="79"/>
      <c r="D112" s="61">
        <v>550000</v>
      </c>
      <c r="E112" s="61">
        <v>590000</v>
      </c>
      <c r="F112" s="61"/>
      <c r="G112" s="61">
        <v>2980</v>
      </c>
      <c r="H112" s="96"/>
      <c r="I112" s="97"/>
      <c r="J112" s="96"/>
      <c r="K112" s="97"/>
      <c r="L112" s="96"/>
    </row>
    <row r="113" spans="1:12">
      <c r="A113" s="60" t="s">
        <v>163</v>
      </c>
      <c r="B113" s="79" t="s">
        <v>168</v>
      </c>
      <c r="C113" s="79"/>
      <c r="D113" s="61">
        <v>4400000</v>
      </c>
      <c r="E113" s="61">
        <v>4840000</v>
      </c>
      <c r="F113" s="61"/>
      <c r="G113" s="61">
        <v>5046</v>
      </c>
      <c r="H113" s="96"/>
      <c r="I113" s="97"/>
      <c r="J113" s="96"/>
      <c r="K113" s="97"/>
      <c r="L113" s="96"/>
    </row>
    <row r="114" spans="1:12" s="86" customFormat="1">
      <c r="A114" s="87" t="s">
        <v>131</v>
      </c>
      <c r="B114" s="83" t="s">
        <v>169</v>
      </c>
      <c r="C114" s="83"/>
      <c r="D114" s="85">
        <v>1400000</v>
      </c>
      <c r="E114" s="85">
        <v>1540000</v>
      </c>
      <c r="F114" s="85"/>
      <c r="G114" s="85">
        <f>1480+900+1200</f>
        <v>3580</v>
      </c>
      <c r="H114" s="92">
        <f>G114/$G$97</f>
        <v>0.18842105263157893</v>
      </c>
      <c r="I114" s="99">
        <f>1400+1000+1160</f>
        <v>3560</v>
      </c>
      <c r="J114" s="92">
        <f>G114/I114</f>
        <v>1.0056179775280898</v>
      </c>
      <c r="K114" s="94">
        <f>1320+1150+1050</f>
        <v>3520</v>
      </c>
      <c r="L114" s="92">
        <f>G114/K114</f>
        <v>1.0170454545454546</v>
      </c>
    </row>
    <row r="115" spans="1:12" s="56" customFormat="1">
      <c r="A115" s="58" t="s">
        <v>136</v>
      </c>
      <c r="B115" s="78" t="s">
        <v>170</v>
      </c>
      <c r="C115" s="78"/>
      <c r="D115" s="62">
        <v>2000000</v>
      </c>
      <c r="E115" s="62">
        <v>2200000</v>
      </c>
      <c r="F115" s="62"/>
      <c r="G115" s="62">
        <v>2200</v>
      </c>
      <c r="H115" s="96">
        <f>G115/$G$97</f>
        <v>0.11578947368421053</v>
      </c>
      <c r="I115" s="59">
        <v>2000</v>
      </c>
      <c r="J115" s="96">
        <f>G115/I115</f>
        <v>1.1000000000000001</v>
      </c>
      <c r="K115" s="97">
        <f>1950</f>
        <v>1950</v>
      </c>
      <c r="L115" s="96">
        <f>G115/K115</f>
        <v>1.1282051282051282</v>
      </c>
    </row>
    <row r="116" spans="1:12" ht="37.5">
      <c r="A116" s="60"/>
      <c r="B116" s="79" t="s">
        <v>171</v>
      </c>
      <c r="C116" s="79"/>
      <c r="D116" s="61"/>
      <c r="E116" s="61"/>
      <c r="F116" s="61"/>
      <c r="G116" s="61"/>
      <c r="H116" s="96"/>
      <c r="I116" s="97"/>
      <c r="J116" s="96"/>
      <c r="K116" s="97"/>
      <c r="L116" s="96"/>
    </row>
    <row r="117" spans="1:12" s="56" customFormat="1">
      <c r="A117" s="58" t="s">
        <v>172</v>
      </c>
      <c r="B117" s="78" t="s">
        <v>173</v>
      </c>
      <c r="C117" s="78"/>
      <c r="D117" s="62">
        <v>2501254</v>
      </c>
      <c r="E117" s="62">
        <v>1952420</v>
      </c>
      <c r="F117" s="62"/>
      <c r="G117" s="62">
        <f>1965</f>
        <v>1965</v>
      </c>
      <c r="H117" s="96">
        <f>G117/$G$97</f>
        <v>0.10342105263157894</v>
      </c>
      <c r="I117" s="59">
        <f>2501+65</f>
        <v>2566</v>
      </c>
      <c r="J117" s="96">
        <f>G117/I117</f>
        <v>0.76578332034294627</v>
      </c>
      <c r="K117" s="97">
        <f>1265+125</f>
        <v>1390</v>
      </c>
      <c r="L117" s="96">
        <f>G117/K117</f>
        <v>1.4136690647482015</v>
      </c>
    </row>
    <row r="118" spans="1:12">
      <c r="A118" s="60"/>
      <c r="B118" s="80" t="s">
        <v>174</v>
      </c>
      <c r="C118" s="80"/>
      <c r="D118" s="61">
        <v>170000</v>
      </c>
      <c r="E118" s="61">
        <v>190000</v>
      </c>
      <c r="F118" s="61"/>
      <c r="G118" s="61"/>
      <c r="H118" s="96"/>
      <c r="I118" s="97"/>
      <c r="J118" s="96"/>
      <c r="K118" s="97"/>
      <c r="L118" s="96"/>
    </row>
    <row r="119" spans="1:12">
      <c r="A119" s="60"/>
      <c r="B119" s="80" t="s">
        <v>175</v>
      </c>
      <c r="C119" s="80"/>
      <c r="D119" s="61">
        <v>2331254</v>
      </c>
      <c r="E119" s="61">
        <v>1762420</v>
      </c>
      <c r="F119" s="61"/>
      <c r="G119" s="61"/>
      <c r="H119" s="61"/>
      <c r="I119" s="97"/>
      <c r="J119" s="96"/>
      <c r="K119" s="97"/>
      <c r="L119" s="96"/>
    </row>
    <row r="120" spans="1:12" s="56" customFormat="1">
      <c r="A120" s="58" t="s">
        <v>176</v>
      </c>
      <c r="B120" s="78" t="s">
        <v>177</v>
      </c>
      <c r="C120" s="78"/>
      <c r="D120" s="62">
        <v>1000000</v>
      </c>
      <c r="E120" s="62">
        <v>900000</v>
      </c>
      <c r="F120" s="62"/>
      <c r="G120" s="62"/>
      <c r="H120" s="62"/>
      <c r="I120" s="59"/>
      <c r="J120" s="96"/>
      <c r="K120" s="97"/>
      <c r="L120" s="96"/>
    </row>
    <row r="121" spans="1:12">
      <c r="A121" s="60"/>
      <c r="B121" s="80" t="s">
        <v>178</v>
      </c>
      <c r="C121" s="80"/>
      <c r="D121" s="61">
        <v>1000000</v>
      </c>
      <c r="E121" s="61">
        <v>900000</v>
      </c>
      <c r="F121" s="61"/>
      <c r="G121" s="61"/>
      <c r="H121" s="61"/>
      <c r="I121" s="97"/>
      <c r="J121" s="96"/>
      <c r="K121" s="97"/>
      <c r="L121" s="96"/>
    </row>
    <row r="122" spans="1:12" s="56" customFormat="1" ht="37.5">
      <c r="A122" s="58" t="s">
        <v>33</v>
      </c>
      <c r="B122" s="78" t="s">
        <v>179</v>
      </c>
      <c r="C122" s="78"/>
      <c r="D122" s="62">
        <v>5125000</v>
      </c>
      <c r="E122" s="62">
        <v>5554789</v>
      </c>
      <c r="F122" s="62"/>
      <c r="G122" s="62">
        <v>5105000</v>
      </c>
      <c r="H122" s="62"/>
      <c r="I122" s="59"/>
      <c r="J122" s="96"/>
      <c r="K122" s="97"/>
      <c r="L122" s="96"/>
    </row>
    <row r="123" spans="1:12" s="56" customFormat="1">
      <c r="A123" s="58" t="s">
        <v>34</v>
      </c>
      <c r="B123" s="78" t="s">
        <v>151</v>
      </c>
      <c r="C123" s="78"/>
      <c r="D123" s="62">
        <v>950000</v>
      </c>
      <c r="E123" s="62">
        <v>1026000</v>
      </c>
      <c r="F123" s="62"/>
      <c r="G123" s="62">
        <v>960000</v>
      </c>
      <c r="H123" s="62"/>
      <c r="I123" s="59"/>
      <c r="J123" s="96"/>
      <c r="K123" s="97"/>
      <c r="L123" s="96"/>
    </row>
    <row r="124" spans="1:12" s="56" customFormat="1">
      <c r="A124" s="58" t="s">
        <v>36</v>
      </c>
      <c r="B124" s="78" t="s">
        <v>165</v>
      </c>
      <c r="C124" s="78"/>
      <c r="D124" s="62">
        <v>2950000</v>
      </c>
      <c r="E124" s="62">
        <v>3181289</v>
      </c>
      <c r="F124" s="62"/>
      <c r="G124" s="62">
        <v>2930000</v>
      </c>
      <c r="H124" s="62"/>
      <c r="I124" s="59"/>
      <c r="J124" s="96"/>
      <c r="K124" s="97"/>
      <c r="L124" s="96"/>
    </row>
    <row r="125" spans="1:12" s="56" customFormat="1">
      <c r="A125" s="58" t="s">
        <v>164</v>
      </c>
      <c r="B125" s="78" t="s">
        <v>180</v>
      </c>
      <c r="C125" s="78"/>
      <c r="D125" s="62"/>
      <c r="E125" s="62"/>
      <c r="F125" s="62"/>
      <c r="G125" s="62"/>
      <c r="H125" s="62"/>
      <c r="I125" s="59"/>
      <c r="J125" s="96"/>
      <c r="K125" s="97"/>
      <c r="L125" s="96"/>
    </row>
    <row r="126" spans="1:12">
      <c r="A126" s="60" t="s">
        <v>163</v>
      </c>
      <c r="B126" s="79" t="s">
        <v>168</v>
      </c>
      <c r="C126" s="79"/>
      <c r="D126" s="61">
        <v>2950000</v>
      </c>
      <c r="E126" s="61">
        <v>3181289</v>
      </c>
      <c r="F126" s="61"/>
      <c r="G126" s="61">
        <v>2930000</v>
      </c>
      <c r="H126" s="61"/>
      <c r="I126" s="97"/>
      <c r="J126" s="96"/>
      <c r="K126" s="97"/>
      <c r="L126" s="96"/>
    </row>
    <row r="127" spans="1:12" s="56" customFormat="1">
      <c r="A127" s="58" t="s">
        <v>131</v>
      </c>
      <c r="B127" s="78" t="s">
        <v>169</v>
      </c>
      <c r="C127" s="78"/>
      <c r="D127" s="62">
        <v>1160000</v>
      </c>
      <c r="E127" s="62">
        <v>1276000</v>
      </c>
      <c r="F127" s="62"/>
      <c r="G127" s="62">
        <v>1150000</v>
      </c>
      <c r="H127" s="62"/>
      <c r="I127" s="59"/>
      <c r="J127" s="96"/>
      <c r="K127" s="97"/>
      <c r="L127" s="96"/>
    </row>
    <row r="128" spans="1:12" s="56" customFormat="1">
      <c r="A128" s="58" t="s">
        <v>136</v>
      </c>
      <c r="B128" s="78" t="s">
        <v>173</v>
      </c>
      <c r="C128" s="78"/>
      <c r="D128" s="62">
        <v>65000</v>
      </c>
      <c r="E128" s="62">
        <v>71500</v>
      </c>
      <c r="F128" s="62"/>
      <c r="G128" s="62">
        <v>65000</v>
      </c>
      <c r="H128" s="62"/>
      <c r="I128" s="59"/>
      <c r="J128" s="96"/>
      <c r="K128" s="59"/>
      <c r="L128" s="96"/>
    </row>
    <row r="129" spans="1:12">
      <c r="A129" s="60"/>
      <c r="B129" s="80" t="s">
        <v>175</v>
      </c>
      <c r="C129" s="80"/>
      <c r="D129" s="61">
        <v>65000</v>
      </c>
      <c r="E129" s="61">
        <v>71500</v>
      </c>
      <c r="F129" s="61"/>
      <c r="G129" s="61">
        <v>65000</v>
      </c>
      <c r="H129" s="61"/>
      <c r="I129" s="97"/>
      <c r="J129" s="97"/>
      <c r="K129" s="97"/>
      <c r="L129" s="96"/>
    </row>
    <row r="130" spans="1:12">
      <c r="A130" s="55"/>
      <c r="L130" s="81"/>
    </row>
    <row r="131" spans="1:12">
      <c r="L131" s="81"/>
    </row>
    <row r="134" spans="1:12">
      <c r="B134" s="76"/>
      <c r="C134" s="76"/>
      <c r="D134" s="341"/>
      <c r="E134" s="341"/>
    </row>
  </sheetData>
  <mergeCells count="8">
    <mergeCell ref="B1:L1"/>
    <mergeCell ref="A40:L40"/>
    <mergeCell ref="E94:G94"/>
    <mergeCell ref="D134:E134"/>
    <mergeCell ref="E41:G41"/>
    <mergeCell ref="D4:E4"/>
    <mergeCell ref="D92:E92"/>
    <mergeCell ref="A93:G93"/>
  </mergeCells>
  <pageMargins left="0.36" right="0.44" top="0.35" bottom="0.38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Kinh te</vt:lpstr>
      <vt:lpstr>Nông Nghiệp</vt:lpstr>
      <vt:lpstr>Công nghiệp</vt:lpstr>
      <vt:lpstr>Dịch vụ</vt:lpstr>
      <vt:lpstr>Vốn phân theo nguồn</vt:lpstr>
      <vt:lpstr>'Kinh 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nthuongb</dc:creator>
  <cp:lastModifiedBy>Admin</cp:lastModifiedBy>
  <cp:lastPrinted>2019-04-22T01:41:12Z</cp:lastPrinted>
  <dcterms:created xsi:type="dcterms:W3CDTF">2014-07-01T06:49:45Z</dcterms:created>
  <dcterms:modified xsi:type="dcterms:W3CDTF">2019-04-22T01:52:40Z</dcterms:modified>
</cp:coreProperties>
</file>